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J:\1. UNIDAD DE APOYO\Asilo 2025\Asilo en Cifras 2024\"/>
    </mc:Choice>
  </mc:AlternateContent>
  <xr:revisionPtr revIDLastSave="0" documentId="8_{E329EB67-CEDE-43FB-A06A-37E0339BCA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réditos" sheetId="93" r:id="rId1"/>
    <sheet name="Índice de tablas" sheetId="94" r:id="rId2"/>
    <sheet name="Tabla 1" sheetId="73" r:id="rId3"/>
    <sheet name="Tabla 2" sheetId="29" r:id="rId4"/>
    <sheet name="Tabla 3" sheetId="53" r:id="rId5"/>
    <sheet name="Tabla 4" sheetId="30" r:id="rId6"/>
    <sheet name="Tabla 5" sheetId="3" r:id="rId7"/>
    <sheet name="Tabla 6" sheetId="71" r:id="rId8"/>
    <sheet name="Tabla 7" sheetId="24" r:id="rId9"/>
    <sheet name="Tabla 8" sheetId="66" r:id="rId10"/>
    <sheet name="Tabla 9" sheetId="31" r:id="rId11"/>
    <sheet name="Tabla 10" sheetId="32" r:id="rId12"/>
    <sheet name="Tabla 11" sheetId="68" r:id="rId13"/>
    <sheet name="Tabla 12" sheetId="33" r:id="rId14"/>
    <sheet name="Tabla 13" sheetId="22" r:id="rId15"/>
    <sheet name="Tabla 14" sheetId="76" r:id="rId16"/>
    <sheet name="Tabla 15" sheetId="77" r:id="rId17"/>
    <sheet name="Tabla 16" sheetId="84" r:id="rId18"/>
    <sheet name="Tabla 17" sheetId="85" r:id="rId19"/>
    <sheet name="Tabla 18" sheetId="86" r:id="rId20"/>
    <sheet name="Tabla 19" sheetId="87" r:id="rId21"/>
    <sheet name="Tabla 20" sheetId="90" r:id="rId22"/>
    <sheet name="Tabla 21" sheetId="92" r:id="rId23"/>
    <sheet name="Tabla 22" sheetId="91" r:id="rId24"/>
    <sheet name="Tabla 23" sheetId="34" r:id="rId25"/>
    <sheet name="Tabla 24" sheetId="35" r:id="rId26"/>
    <sheet name="Tabla 25" sheetId="38" r:id="rId27"/>
    <sheet name="Tabla 26" sheetId="39" r:id="rId28"/>
    <sheet name="Tabla 27" sheetId="36" r:id="rId29"/>
    <sheet name="Tabla 28" sheetId="37" r:id="rId30"/>
    <sheet name="Tabla 29" sheetId="69" r:id="rId31"/>
    <sheet name="Tabla 30" sheetId="70" r:id="rId32"/>
    <sheet name="Tabla 31" sheetId="72" r:id="rId33"/>
    <sheet name="Tabla 32" sheetId="88" r:id="rId34"/>
    <sheet name="Tabla 33" sheetId="89" r:id="rId35"/>
    <sheet name="Tabla 34" sheetId="75" r:id="rId36"/>
    <sheet name="Tabla 35" sheetId="67" r:id="rId37"/>
    <sheet name="Tabla 36" sheetId="46" r:id="rId38"/>
    <sheet name="Tabla 37" sheetId="47" r:id="rId39"/>
    <sheet name="Tabla 38" sheetId="40" r:id="rId40"/>
    <sheet name="Tabla 39" sheetId="41" r:id="rId41"/>
    <sheet name="Tabla 40" sheetId="42" r:id="rId42"/>
    <sheet name="Tabla 41" sheetId="43" r:id="rId43"/>
    <sheet name="Tabla 42" sheetId="44" r:id="rId44"/>
    <sheet name="Tabla 43" sheetId="45" r:id="rId45"/>
    <sheet name="Tabla 44" sheetId="55" r:id="rId46"/>
    <sheet name="Tabla 45" sheetId="48" r:id="rId47"/>
    <sheet name="Tabla 46" sheetId="49" r:id="rId48"/>
    <sheet name="Tabla 47" sheetId="50" r:id="rId49"/>
    <sheet name="Tabla 48" sheetId="51" r:id="rId50"/>
    <sheet name="Tabla 49" sheetId="52" r:id="rId51"/>
    <sheet name="Tabla 50" sheetId="56" r:id="rId52"/>
    <sheet name="Tabla 51" sheetId="57" r:id="rId53"/>
    <sheet name="Tabla 52" sheetId="58" r:id="rId54"/>
    <sheet name="Tabla 53" sheetId="60" r:id="rId55"/>
    <sheet name="Tabla 54" sheetId="59" r:id="rId56"/>
    <sheet name="Tabla 55" sheetId="61" r:id="rId57"/>
    <sheet name="Tabla 56" sheetId="74" r:id="rId58"/>
  </sheets>
  <definedNames>
    <definedName name="_xlnm._FilterDatabase" localSheetId="2" hidden="1">'Tabla 1'!#REF!</definedName>
    <definedName name="_xlnm._FilterDatabase" localSheetId="15" hidden="1">'Tabla 14'!#REF!</definedName>
    <definedName name="_xlnm._FilterDatabase" localSheetId="3" hidden="1">'Tabla 2'!#REF!</definedName>
    <definedName name="Data_A1" localSheetId="2">'Tabla 1'!$B$5:$B$16</definedName>
    <definedName name="Data_A1">'Tabla 2'!$B$5:$D$145</definedName>
    <definedName name="Data_A1_PT">'Tabla 14'!$B$5:$D$70</definedName>
    <definedName name="_xlnm.Print_Titles" localSheetId="2">'Tabla 1'!$B:$B,'Tabla 1'!$1:$3</definedName>
    <definedName name="_xlnm.Print_Titles" localSheetId="11">'Tabla 10'!$1:$3</definedName>
    <definedName name="_xlnm.Print_Titles" localSheetId="12">'Tabla 11'!$1:$3</definedName>
    <definedName name="_xlnm.Print_Titles" localSheetId="13">'Tabla 12'!$1:$3</definedName>
    <definedName name="_xlnm.Print_Titles" localSheetId="14">'Tabla 13'!$1:$3</definedName>
    <definedName name="_xlnm.Print_Titles" localSheetId="15">'Tabla 14'!$B:$B,'Tabla 14'!$1:$3</definedName>
    <definedName name="_xlnm.Print_Titles" localSheetId="17">'Tabla 16'!$1:$3</definedName>
    <definedName name="_xlnm.Print_Titles" localSheetId="18">'Tabla 17'!$1:$3</definedName>
    <definedName name="_xlnm.Print_Titles" localSheetId="19">'Tabla 18'!$1:$3</definedName>
    <definedName name="_xlnm.Print_Titles" localSheetId="20">'Tabla 19'!$1:$2</definedName>
    <definedName name="_xlnm.Print_Titles" localSheetId="3">'Tabla 2'!$B:$B,'Tabla 2'!$1:$3</definedName>
    <definedName name="_xlnm.Print_Titles" localSheetId="21">'Tabla 20'!$1:$2</definedName>
    <definedName name="_xlnm.Print_Titles" localSheetId="22">'Tabla 21'!$1:$2</definedName>
    <definedName name="_xlnm.Print_Titles" localSheetId="23">'Tabla 22'!$2:$2</definedName>
    <definedName name="_xlnm.Print_Titles" localSheetId="24">'Tabla 23'!$2:$3</definedName>
    <definedName name="_xlnm.Print_Titles" localSheetId="25">'Tabla 24'!$2:$4</definedName>
    <definedName name="_xlnm.Print_Titles" localSheetId="26">'Tabla 25'!$2:$4</definedName>
    <definedName name="_xlnm.Print_Titles" localSheetId="27">'Tabla 26'!$2:$4</definedName>
    <definedName name="_xlnm.Print_Titles" localSheetId="28">'Tabla 27'!$2:$4</definedName>
    <definedName name="_xlnm.Print_Titles" localSheetId="29">'Tabla 28'!$2:$4</definedName>
    <definedName name="_xlnm.Print_Titles" localSheetId="30">'Tabla 29'!$2:$4</definedName>
    <definedName name="_xlnm.Print_Titles" localSheetId="31">'Tabla 30'!$1:$4</definedName>
    <definedName name="_xlnm.Print_Titles" localSheetId="32">'Tabla 31'!$1:$5</definedName>
    <definedName name="_xlnm.Print_Titles" localSheetId="36">'Tabla 35'!$1:$5</definedName>
    <definedName name="_xlnm.Print_Titles" localSheetId="37">'Tabla 36'!$1:$3</definedName>
    <definedName name="_xlnm.Print_Titles" localSheetId="38">'Tabla 37'!$1:$3</definedName>
    <definedName name="_xlnm.Print_Titles" localSheetId="39">'Tabla 38'!$1:$3</definedName>
    <definedName name="_xlnm.Print_Titles" localSheetId="40">'Tabla 39'!$1:$3</definedName>
    <definedName name="_xlnm.Print_Titles" localSheetId="5">'Tabla 4'!$1:$5</definedName>
    <definedName name="_xlnm.Print_Titles" localSheetId="41">'Tabla 40'!$1:$3</definedName>
    <definedName name="_xlnm.Print_Titles" localSheetId="42">'Tabla 41'!$1:$3</definedName>
    <definedName name="_xlnm.Print_Titles" localSheetId="43">'Tabla 42'!$1:$3</definedName>
    <definedName name="_xlnm.Print_Titles" localSheetId="44">'Tabla 43'!$1:$3</definedName>
    <definedName name="_xlnm.Print_Titles" localSheetId="45">'Tabla 44'!$1:$5</definedName>
    <definedName name="_xlnm.Print_Titles" localSheetId="46">'Tabla 45'!$1:$3</definedName>
    <definedName name="_xlnm.Print_Titles" localSheetId="47">'Tabla 46'!$1:$5</definedName>
    <definedName name="_xlnm.Print_Titles" localSheetId="48">'Tabla 47'!$1:$3</definedName>
    <definedName name="_xlnm.Print_Titles" localSheetId="49">'Tabla 48'!$1:$5</definedName>
    <definedName name="_xlnm.Print_Titles" localSheetId="50">'Tabla 49'!$1:$5</definedName>
    <definedName name="_xlnm.Print_Titles" localSheetId="6">'Tabla 5'!$1:$3</definedName>
    <definedName name="_xlnm.Print_Titles" localSheetId="51">'Tabla 50'!$1:$3</definedName>
    <definedName name="_xlnm.Print_Titles" localSheetId="52">'Tabla 51'!$1:$3</definedName>
    <definedName name="_xlnm.Print_Titles" localSheetId="53">'Tabla 52'!$1:$3</definedName>
    <definedName name="_xlnm.Print_Titles" localSheetId="54">'Tabla 53'!$1:$3</definedName>
    <definedName name="_xlnm.Print_Titles" localSheetId="55">'Tabla 54'!$1:$3</definedName>
    <definedName name="_xlnm.Print_Titles" localSheetId="56">'Tabla 55'!$1:$5</definedName>
    <definedName name="_xlnm.Print_Titles" localSheetId="7">'Tabla 6'!$1:$3</definedName>
    <definedName name="_xlnm.Print_Titles" localSheetId="8">'Tabla 7'!$1:$3</definedName>
    <definedName name="_xlnm.Print_Titles" localSheetId="9">'Tabla 8'!$1:$3</definedName>
    <definedName name="_xlnm.Print_Titles" localSheetId="10">'Tabla 9'!$1:$3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73" l="1"/>
  <c r="F7" i="52" l="1"/>
  <c r="F10" i="52"/>
  <c r="F11" i="52"/>
  <c r="F9" i="52"/>
  <c r="F8" i="52"/>
  <c r="F6" i="52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F34" i="48"/>
  <c r="F33" i="48"/>
  <c r="F32" i="48"/>
  <c r="F31" i="48"/>
  <c r="F30" i="48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E14" i="73"/>
  <c r="E13" i="73"/>
  <c r="E12" i="73"/>
  <c r="E11" i="73"/>
  <c r="E10" i="73"/>
  <c r="E9" i="73"/>
  <c r="E7" i="73"/>
  <c r="E6" i="73"/>
  <c r="F16" i="50"/>
  <c r="F15" i="50"/>
  <c r="F14" i="50"/>
  <c r="F13" i="50"/>
  <c r="F12" i="50"/>
  <c r="F11" i="50"/>
  <c r="F10" i="50"/>
  <c r="F9" i="50"/>
  <c r="F8" i="50"/>
  <c r="F7" i="50"/>
  <c r="F6" i="50"/>
  <c r="D38" i="56"/>
  <c r="C38" i="56"/>
  <c r="F153" i="3" l="1"/>
  <c r="E153" i="3"/>
  <c r="D153" i="3"/>
  <c r="C153" i="3"/>
  <c r="F21" i="51" l="1"/>
  <c r="E21" i="51"/>
  <c r="D21" i="51"/>
  <c r="C21" i="51"/>
  <c r="E35" i="48"/>
  <c r="D35" i="48"/>
  <c r="C35" i="48"/>
  <c r="F35" i="48" l="1"/>
  <c r="G21" i="51"/>
  <c r="D12" i="49"/>
  <c r="C12" i="49"/>
  <c r="D34" i="55"/>
  <c r="C34" i="55"/>
  <c r="E15" i="73" l="1"/>
  <c r="E16" i="73" s="1"/>
  <c r="D16" i="73"/>
  <c r="C16" i="73" l="1"/>
  <c r="C17" i="50" l="1"/>
  <c r="D17" i="50"/>
  <c r="E17" i="50"/>
  <c r="F17" i="50" l="1"/>
  <c r="E12" i="52"/>
  <c r="D12" i="52"/>
  <c r="C12" i="52"/>
  <c r="F12" i="52" l="1"/>
  <c r="B20" i="49"/>
  <c r="B19" i="49"/>
  <c r="B18" i="49"/>
  <c r="E20" i="49"/>
  <c r="E19" i="49"/>
  <c r="E18" i="49"/>
  <c r="E42" i="55" l="1"/>
  <c r="B42" i="55"/>
  <c r="E41" i="55" l="1"/>
  <c r="B41" i="55"/>
  <c r="E40" i="55"/>
  <c r="B40" i="55"/>
  <c r="E39" i="55"/>
  <c r="B39" i="55"/>
  <c r="E38" i="55"/>
  <c r="B38" i="55"/>
  <c r="E34" i="55"/>
  <c r="F29" i="55" l="1"/>
  <c r="F27" i="55"/>
  <c r="F25" i="55"/>
  <c r="F24" i="55"/>
  <c r="F23" i="55"/>
  <c r="F22" i="55"/>
  <c r="F21" i="55"/>
  <c r="F28" i="55"/>
  <c r="F26" i="55"/>
  <c r="F31" i="55"/>
  <c r="F32" i="55"/>
  <c r="F33" i="55"/>
  <c r="F30" i="55"/>
  <c r="F20" i="55"/>
  <c r="F14" i="55"/>
  <c r="F19" i="55"/>
  <c r="F13" i="55"/>
  <c r="F18" i="55"/>
  <c r="F12" i="55"/>
  <c r="F17" i="55"/>
  <c r="F16" i="55"/>
  <c r="F15" i="55"/>
  <c r="F11" i="55"/>
  <c r="F6" i="55"/>
  <c r="F38" i="55" s="1"/>
  <c r="F7" i="55"/>
  <c r="F8" i="55"/>
  <c r="F9" i="55"/>
  <c r="F10" i="55"/>
  <c r="F42" i="55" s="1"/>
  <c r="E43" i="55"/>
  <c r="F41" i="55" l="1"/>
  <c r="F40" i="55"/>
  <c r="F39" i="55"/>
  <c r="F34" i="55"/>
  <c r="F43" i="55" l="1"/>
  <c r="E17" i="49"/>
  <c r="B17" i="49"/>
  <c r="E16" i="49"/>
  <c r="B16" i="49"/>
  <c r="E12" i="49"/>
  <c r="F11" i="49" l="1"/>
  <c r="F10" i="49"/>
  <c r="F7" i="49"/>
  <c r="F8" i="49"/>
  <c r="F9" i="49"/>
  <c r="F18" i="49" s="1"/>
  <c r="F6" i="49"/>
  <c r="F16" i="49" s="1"/>
  <c r="E21" i="49"/>
  <c r="F20" i="49" l="1"/>
  <c r="F19" i="49"/>
  <c r="F12" i="49"/>
  <c r="F17" i="49"/>
  <c r="F21" i="49" l="1"/>
</calcChain>
</file>

<file path=xl/sharedStrings.xml><?xml version="1.0" encoding="utf-8"?>
<sst xmlns="http://schemas.openxmlformats.org/spreadsheetml/2006/main" count="3792" uniqueCount="466">
  <si>
    <t xml:space="preserve">Nacionalidad </t>
  </si>
  <si>
    <t>Solicitantes</t>
  </si>
  <si>
    <t xml:space="preserve">Total </t>
  </si>
  <si>
    <t xml:space="preserve"> </t>
  </si>
  <si>
    <t xml:space="preserve">Territorio Nacional </t>
  </si>
  <si>
    <t>Puesto Fronterizo</t>
  </si>
  <si>
    <t>Total</t>
  </si>
  <si>
    <t>Mujeres</t>
  </si>
  <si>
    <t>Nacionalidad</t>
  </si>
  <si>
    <t>País</t>
  </si>
  <si>
    <t>Hombres</t>
  </si>
  <si>
    <t>Angola</t>
  </si>
  <si>
    <t>Camerún</t>
  </si>
  <si>
    <t>Guinea</t>
  </si>
  <si>
    <t>Mali</t>
  </si>
  <si>
    <t>Nigeria</t>
  </si>
  <si>
    <t>Colombia</t>
  </si>
  <si>
    <t>Pakistán</t>
  </si>
  <si>
    <t>Afganistán</t>
  </si>
  <si>
    <t>Albania</t>
  </si>
  <si>
    <t>Argelia</t>
  </si>
  <si>
    <t>Argentina</t>
  </si>
  <si>
    <t>Armenia</t>
  </si>
  <si>
    <t>Bangladesh</t>
  </si>
  <si>
    <t>Bielorrusia</t>
  </si>
  <si>
    <t>Bolivia</t>
  </si>
  <si>
    <t>Brasil</t>
  </si>
  <si>
    <t>Burkina Faso</t>
  </si>
  <si>
    <t>Chad</t>
  </si>
  <si>
    <t>China</t>
  </si>
  <si>
    <t>Congo</t>
  </si>
  <si>
    <t>Costa de Marfil</t>
  </si>
  <si>
    <t>Costa Rica</t>
  </si>
  <si>
    <t>Cuba</t>
  </si>
  <si>
    <t>Ecuador</t>
  </si>
  <si>
    <t>Egipto</t>
  </si>
  <si>
    <t>El Salvador</t>
  </si>
  <si>
    <t>Eritrea</t>
  </si>
  <si>
    <t>Estados Unidos de América</t>
  </si>
  <si>
    <t>Etiopía</t>
  </si>
  <si>
    <t>Francia</t>
  </si>
  <si>
    <t>Gambia</t>
  </si>
  <si>
    <t>Georgia</t>
  </si>
  <si>
    <t>Ghana</t>
  </si>
  <si>
    <t>Guatemala</t>
  </si>
  <si>
    <t>Guinea Bissau</t>
  </si>
  <si>
    <t>Guinea Ecuatorial</t>
  </si>
  <si>
    <t>Haití</t>
  </si>
  <si>
    <t>Honduras</t>
  </si>
  <si>
    <t>India</t>
  </si>
  <si>
    <t>Irán</t>
  </si>
  <si>
    <t>Iraq</t>
  </si>
  <si>
    <t>Jordania</t>
  </si>
  <si>
    <t>Líbano</t>
  </si>
  <si>
    <t>Liberia</t>
  </si>
  <si>
    <t>Libia</t>
  </si>
  <si>
    <t>Marruecos</t>
  </si>
  <si>
    <t>Mauritania</t>
  </si>
  <si>
    <t>México</t>
  </si>
  <si>
    <t>Nicaragua</t>
  </si>
  <si>
    <t>No reconocido (Sáhara)</t>
  </si>
  <si>
    <t>Panamá</t>
  </si>
  <si>
    <t>Perú</t>
  </si>
  <si>
    <t>Rusia</t>
  </si>
  <si>
    <t>Senegal</t>
  </si>
  <si>
    <t>Serbia</t>
  </si>
  <si>
    <t>Sierra Leona</t>
  </si>
  <si>
    <t>Siria</t>
  </si>
  <si>
    <t>Somalia</t>
  </si>
  <si>
    <t>Sri Lanka</t>
  </si>
  <si>
    <t>Sudán</t>
  </si>
  <si>
    <t>Togo</t>
  </si>
  <si>
    <t>Túnez</t>
  </si>
  <si>
    <t>Turquía</t>
  </si>
  <si>
    <t>Ucrania</t>
  </si>
  <si>
    <t>Uganda</t>
  </si>
  <si>
    <t>Venezuela</t>
  </si>
  <si>
    <t>Yemen</t>
  </si>
  <si>
    <t>Embajada</t>
  </si>
  <si>
    <t>País de origen</t>
  </si>
  <si>
    <t>País o territorio</t>
  </si>
  <si>
    <t>0-13</t>
  </si>
  <si>
    <t>14-17</t>
  </si>
  <si>
    <t>18-34</t>
  </si>
  <si>
    <t>35-64</t>
  </si>
  <si>
    <t>65 o más</t>
  </si>
  <si>
    <t>Peticionarios</t>
  </si>
  <si>
    <t>% s/total</t>
  </si>
  <si>
    <t>Suiza</t>
  </si>
  <si>
    <t>Bélgica</t>
  </si>
  <si>
    <t>Suecia</t>
  </si>
  <si>
    <t>Alemania</t>
  </si>
  <si>
    <t>Noruega</t>
  </si>
  <si>
    <t>Austria</t>
  </si>
  <si>
    <t>Dinamarca</t>
  </si>
  <si>
    <t>Finlandia</t>
  </si>
  <si>
    <t>Reino Unido</t>
  </si>
  <si>
    <t>Luxemburgo</t>
  </si>
  <si>
    <t>Portugal</t>
  </si>
  <si>
    <t>Italia</t>
  </si>
  <si>
    <t>Islandia</t>
  </si>
  <si>
    <t>Grecia</t>
  </si>
  <si>
    <t>Irlanda</t>
  </si>
  <si>
    <t>Polonia</t>
  </si>
  <si>
    <t>Malta</t>
  </si>
  <si>
    <t>Estado parte</t>
  </si>
  <si>
    <t>Otros</t>
  </si>
  <si>
    <t>Aceptadas</t>
  </si>
  <si>
    <t>Denegadas</t>
  </si>
  <si>
    <t>Traslados</t>
  </si>
  <si>
    <t>Embajadas y Consulados*</t>
  </si>
  <si>
    <t>C.I.E.**</t>
  </si>
  <si>
    <t>Chile</t>
  </si>
  <si>
    <t>Israel</t>
  </si>
  <si>
    <t>Vietnam</t>
  </si>
  <si>
    <t>Moldavia</t>
  </si>
  <si>
    <t>Palestina EONU</t>
  </si>
  <si>
    <t>Uzbekistán</t>
  </si>
  <si>
    <t>República Centroafricana</t>
  </si>
  <si>
    <t>Croacia</t>
  </si>
  <si>
    <t>República Checa</t>
  </si>
  <si>
    <t>Azerbaiyán</t>
  </si>
  <si>
    <t>Benín</t>
  </si>
  <si>
    <t>Bosnia Herzegovina</t>
  </si>
  <si>
    <t>Kazajistán</t>
  </si>
  <si>
    <t>Kenia</t>
  </si>
  <si>
    <t>Kirguistán</t>
  </si>
  <si>
    <t>Mongolia</t>
  </si>
  <si>
    <t>Níger</t>
  </si>
  <si>
    <t>No reconocido (Kosovo)</t>
  </si>
  <si>
    <t>Paraguay</t>
  </si>
  <si>
    <t>República Dominicana</t>
  </si>
  <si>
    <t>Andalucía</t>
  </si>
  <si>
    <t>Aragón</t>
  </si>
  <si>
    <t>Asturias</t>
  </si>
  <si>
    <t>Canarias</t>
  </si>
  <si>
    <t>Cantabria</t>
  </si>
  <si>
    <t>Castilla-La Mancha</t>
  </si>
  <si>
    <t>Cataluña</t>
  </si>
  <si>
    <t>Ceuta</t>
  </si>
  <si>
    <t>Extremadura</t>
  </si>
  <si>
    <t>Galicia</t>
  </si>
  <si>
    <t>Madrid</t>
  </si>
  <si>
    <t>Melilla</t>
  </si>
  <si>
    <t>Murcia</t>
  </si>
  <si>
    <t>Navarra</t>
  </si>
  <si>
    <t>País Vasco</t>
  </si>
  <si>
    <t>Reasentamiento</t>
  </si>
  <si>
    <t>Rioja, La</t>
  </si>
  <si>
    <t>Badajoz</t>
  </si>
  <si>
    <t>Albacete</t>
  </si>
  <si>
    <t>Almería</t>
  </si>
  <si>
    <t>Ávila</t>
  </si>
  <si>
    <t>Barcelona</t>
  </si>
  <si>
    <t>Bizkaia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</si>
  <si>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</si>
  <si>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</si>
  <si>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</si>
  <si>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</si>
  <si>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</si>
  <si>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</si>
  <si>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</si>
  <si>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</si>
  <si>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</si>
  <si>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</si>
  <si>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</si>
  <si>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</si>
  <si>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</si>
  <si>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</si>
  <si>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</si>
  <si>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</si>
  <si>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</si>
  <si>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</si>
  <si>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</si>
  <si>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</si>
  <si>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Segovia</t>
  </si>
  <si>
    <t>Sevilla</t>
  </si>
  <si>
    <t>Soria</t>
  </si>
  <si>
    <t>Tarragona</t>
  </si>
  <si>
    <t>Teruel</t>
  </si>
  <si>
    <t>Toledo</t>
  </si>
  <si>
    <t>Valladolid</t>
  </si>
  <si>
    <t>Zamora</t>
  </si>
  <si>
    <t>Zaragoza</t>
  </si>
  <si>
    <t>Desconocido</t>
  </si>
  <si>
    <t>Uruguay</t>
  </si>
  <si>
    <t>Sudáfrica</t>
  </si>
  <si>
    <t>Comoras</t>
  </si>
  <si>
    <t>Jamaica</t>
  </si>
  <si>
    <t>Apátrida</t>
  </si>
  <si>
    <t>Filipinas</t>
  </si>
  <si>
    <t>Nepal</t>
  </si>
  <si>
    <t>Tayikistán</t>
  </si>
  <si>
    <t>Alicante/Alacant</t>
  </si>
  <si>
    <t>Araba/Álava</t>
  </si>
  <si>
    <t>Balears, Illes</t>
  </si>
  <si>
    <t>Castellón/Castelló</t>
  </si>
  <si>
    <t>Coruña, A</t>
  </si>
  <si>
    <t>Gipuzkoa</t>
  </si>
  <si>
    <t>Palmas, Las</t>
  </si>
  <si>
    <t>Santa Cruz de Tenerife</t>
  </si>
  <si>
    <t>Valencia/València</t>
  </si>
  <si>
    <t>Asturias, Principado de</t>
  </si>
  <si>
    <t>Castilla y León</t>
  </si>
  <si>
    <t>Comunitat Valenciana</t>
  </si>
  <si>
    <t>Madrid, Comunidad de</t>
  </si>
  <si>
    <t>Murcia, Región de</t>
  </si>
  <si>
    <t>Navarra, Comunidad Foral de</t>
  </si>
  <si>
    <t>Rumanía</t>
  </si>
  <si>
    <t>Lituania</t>
  </si>
  <si>
    <t>África</t>
  </si>
  <si>
    <t>América</t>
  </si>
  <si>
    <t>Asia</t>
  </si>
  <si>
    <t>Europa</t>
  </si>
  <si>
    <t>Origen</t>
  </si>
  <si>
    <t>65+</t>
  </si>
  <si>
    <t>0 -13</t>
  </si>
  <si>
    <t>14 - 17</t>
  </si>
  <si>
    <t>18 - 34</t>
  </si>
  <si>
    <t>35 - 64</t>
  </si>
  <si>
    <t>Letonia</t>
  </si>
  <si>
    <t>Negativas</t>
  </si>
  <si>
    <t>Sin respuesta</t>
  </si>
  <si>
    <t>Comunidad autónoma</t>
  </si>
  <si>
    <t>Provincia</t>
  </si>
  <si>
    <t>Admitidas</t>
  </si>
  <si>
    <t>No admitidas</t>
  </si>
  <si>
    <t>Canadá</t>
  </si>
  <si>
    <t>Trinidad y Tobago</t>
  </si>
  <si>
    <t>Tanzania</t>
  </si>
  <si>
    <t>Myanmar</t>
  </si>
  <si>
    <t>Macedonia</t>
  </si>
  <si>
    <t>Estatuto de refugiado</t>
  </si>
  <si>
    <t>Protección subsidiaria</t>
  </si>
  <si>
    <t>Desfavorables</t>
  </si>
  <si>
    <t>Tailandia</t>
  </si>
  <si>
    <t>País o Territorio</t>
  </si>
  <si>
    <t>Zimbabwe</t>
  </si>
  <si>
    <t>Indonesia</t>
  </si>
  <si>
    <t>0 - 13</t>
  </si>
  <si>
    <t>Cabo Verde</t>
  </si>
  <si>
    <t>Embajada*</t>
  </si>
  <si>
    <t>Datos para la gráfica</t>
  </si>
  <si>
    <t>Año solicitud</t>
  </si>
  <si>
    <t>Solicitudes</t>
  </si>
  <si>
    <t>Datos para la gráfica de comparativa de los dos últimos años</t>
  </si>
  <si>
    <t>Año</t>
  </si>
  <si>
    <t>Solicitudes actualizadas</t>
  </si>
  <si>
    <t>Diferencia</t>
  </si>
  <si>
    <t>Sudán del Sur</t>
  </si>
  <si>
    <t>Dominica</t>
  </si>
  <si>
    <t>Turkmenistán</t>
  </si>
  <si>
    <t>Países Bajos</t>
  </si>
  <si>
    <t>Kuwait</t>
  </si>
  <si>
    <t>Arabia Saudí</t>
  </si>
  <si>
    <t>Mujer</t>
  </si>
  <si>
    <t>Protección Subsidiaria</t>
  </si>
  <si>
    <t>República de Eslovenia</t>
  </si>
  <si>
    <t>Estonia</t>
  </si>
  <si>
    <t>Varón</t>
  </si>
  <si>
    <t>Archivadas</t>
  </si>
  <si>
    <t>Hungría</t>
  </si>
  <si>
    <t>R H. Art. 37B</t>
  </si>
  <si>
    <t>Archivo</t>
  </si>
  <si>
    <t>Cesacion Estat.</t>
  </si>
  <si>
    <t>Cesac. Pro.Sub.</t>
  </si>
  <si>
    <t>Djibouti</t>
  </si>
  <si>
    <t>San Cristóbal y Nieves</t>
  </si>
  <si>
    <t>Bahrein</t>
  </si>
  <si>
    <t>Malasia</t>
  </si>
  <si>
    <t>Bulgaria</t>
  </si>
  <si>
    <t>Oceanía</t>
  </si>
  <si>
    <t>Australia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</si>
  <si>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</si>
  <si>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</si>
  <si>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</si>
  <si>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</si>
  <si>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</si>
  <si>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</si>
  <si>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</si>
  <si>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</si>
  <si>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</si>
  <si>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</si>
  <si>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</si>
  <si>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</si>
  <si>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 Solicitudes de Extensión Familiar.</t>
  </si>
  <si>
    <t>** Centro de Internamiento de Extranjeros.</t>
  </si>
  <si>
    <t>Revocación Prot. Sub.</t>
  </si>
  <si>
    <t>República Eslovaca</t>
  </si>
  <si>
    <t>Namibia</t>
  </si>
  <si>
    <t>Ruanda</t>
  </si>
  <si>
    <t>Swazilandia</t>
  </si>
  <si>
    <t>Revocación Estatuto</t>
  </si>
  <si>
    <t>Camboya</t>
  </si>
  <si>
    <t>Liechienstein</t>
  </si>
  <si>
    <t>Protecciones</t>
  </si>
  <si>
    <t>%</t>
  </si>
  <si>
    <t>Resoluciones</t>
  </si>
  <si>
    <t>Reconocimientos</t>
  </si>
  <si>
    <t>Kosovo</t>
  </si>
  <si>
    <t>Montenegro</t>
  </si>
  <si>
    <t>Serbia y Montenegro</t>
  </si>
  <si>
    <t>Burundi</t>
  </si>
  <si>
    <t>Gabón</t>
  </si>
  <si>
    <t>Antigua y Barbuda</t>
  </si>
  <si>
    <t>Mauricio</t>
  </si>
  <si>
    <t>Zambia</t>
  </si>
  <si>
    <t>Nueva Zelanda</t>
  </si>
  <si>
    <t>Belice</t>
  </si>
  <si>
    <t>Singapur</t>
  </si>
  <si>
    <t>Administrativo</t>
  </si>
  <si>
    <t>Judicial</t>
  </si>
  <si>
    <t>Casación</t>
  </si>
  <si>
    <t>AFRICA</t>
  </si>
  <si>
    <t>ARGELIA</t>
  </si>
  <si>
    <t>MARRUECOS</t>
  </si>
  <si>
    <t>MAURITANIA</t>
  </si>
  <si>
    <t>NIGERIA</t>
  </si>
  <si>
    <t>REPÚBLICA DEMOCRATICA CONGO</t>
  </si>
  <si>
    <t>DESCONOCIDO</t>
  </si>
  <si>
    <t>NO RECONOCIDO (SÁHARA)</t>
  </si>
  <si>
    <t>NO RECONOCIDO (KOSOVO)</t>
  </si>
  <si>
    <t xml:space="preserve">Género </t>
  </si>
  <si>
    <t>Grupo Social Determinado</t>
  </si>
  <si>
    <t xml:space="preserve">Orientación Sexual </t>
  </si>
  <si>
    <t xml:space="preserve">Política </t>
  </si>
  <si>
    <t>Raza</t>
  </si>
  <si>
    <t xml:space="preserve">Religión </t>
  </si>
  <si>
    <t>Motivos</t>
  </si>
  <si>
    <t>País del solicitante</t>
  </si>
  <si>
    <t>Ministerio del Interior, Secretaría General Técnica</t>
  </si>
  <si>
    <t>Edita:</t>
  </si>
  <si>
    <t>https://cpage.mpr.gob.es</t>
  </si>
  <si>
    <t>Catálogo de publicaciones de la Administración General del Estado:</t>
  </si>
  <si>
    <t>Dirección General de Protección Internacional</t>
  </si>
  <si>
    <t>Subsecretaría del Interior</t>
  </si>
  <si>
    <t>Edición a cargo de:</t>
  </si>
  <si>
    <t>ASILO EN CIFRAS 2024</t>
  </si>
  <si>
    <r>
      <rPr>
        <sz val="11"/>
        <color theme="1"/>
        <rFont val="Roboto Bold"/>
      </rPr>
      <t>Fecha de edición:</t>
    </r>
    <r>
      <rPr>
        <sz val="11"/>
        <color theme="1"/>
        <rFont val="Roboto Regular"/>
      </rPr>
      <t xml:space="preserve"> noviembre 2025</t>
    </r>
  </si>
  <si>
    <t>Tabla 1. Evolución solicitantes de protección internacional últimos 10 años</t>
  </si>
  <si>
    <t>Tabla 2. Solicitantes de protección internacional por continente, país de origen y sexo</t>
  </si>
  <si>
    <t>Tabla 3. Solicitantes de protección internacional por continente, país de origen y edad</t>
  </si>
  <si>
    <t>Tabla 4. Solicitantes de protección internacional por país de origen en orden decreciente</t>
  </si>
  <si>
    <t>Tabla 7. Solicitantes del Programa Nacional de Reasentamiento por continente, nacionalidad alegada y sexo</t>
  </si>
  <si>
    <t>Tabla 8. Solicitantes del Programa Nacional de Reasentamiento por continente, nacionalidad alegada y edad</t>
  </si>
  <si>
    <t>Tabla 9. Solicitantes de protección internacional por continente, país de origen y meses</t>
  </si>
  <si>
    <t>Tabla 10. Solicitantes de protección internacional por países de origen y provincias</t>
  </si>
  <si>
    <t>Tabla 11. Solicitantes de protección internacional por comunidad autónoma, provincia y sexo</t>
  </si>
  <si>
    <t>Tabla 12. Solicitantes de protección internacional por países de origen y comunidades autónomas</t>
  </si>
  <si>
    <t>Tabla 13. Solicitantes de protección internacional menores no acompañados por continente y país de origen</t>
  </si>
  <si>
    <t>Tabla 14. Resoluciones de reconocimiento de protección temporal por continente, país de origen y sexo</t>
  </si>
  <si>
    <t>Tabla 15. Resoluciones de reconocimiento de protección temporal por continente, país de origen y edad</t>
  </si>
  <si>
    <t>Tabla 16. Resoluciones de reconocimiento de protección temporal por países de origen y provincias</t>
  </si>
  <si>
    <t>Tabla 17. Resoluciones de reconocimiento de protección temporal por comunidad autónoma, provincia y sexo</t>
  </si>
  <si>
    <t>Tabla 18. Resoluciones de reconocimiento de protección temporal por países de origen y comunidades autónomas</t>
  </si>
  <si>
    <t>Tabla 19. Resoluciones de cese de protección temporal por país de origen y sexo</t>
  </si>
  <si>
    <t>Tabla 20. Resoluciones de cese de protección temporal por país de origen y tramo de edad</t>
  </si>
  <si>
    <t>Tabla 21. Resoluciones de revocaciones de protección temporal por país de origen y sexo</t>
  </si>
  <si>
    <t>Tabla 22. Resoluciones de revocaciones de protección temporal por país de origen y tramo de edad</t>
  </si>
  <si>
    <t>Tabla 25. Reconocimiento del derecho a la protección subsidiaria por continente, país de origen y sexo</t>
  </si>
  <si>
    <t>Tabla 26. Reconocimiento del derecho a la protección subsidiaria por continente, país de origen y edad</t>
  </si>
  <si>
    <t>Tabla 29. Resoluciones desfavorables por continente país de origen y sexo</t>
  </si>
  <si>
    <t>Tabla 30. Resoluciones desfavorables por continente país de origen y edad</t>
  </si>
  <si>
    <t>Tabla 31. Resoluciones por país de origen, criterio de resolución y sexo</t>
  </si>
  <si>
    <t>Tabla 32. Tasas de reconocimiento y protección</t>
  </si>
  <si>
    <t>Tabla 33. Motivos de persecución para reconocimiento del estatuto de refugiado</t>
  </si>
  <si>
    <t>Tabla 34. Resoluciones por país de origen, criterio de resolución y sexo</t>
  </si>
  <si>
    <t>Tabla 38. Recursos estimados contra resoluciones de protección internacional: reconocimiento de la condición de refugiado por tipo de recurso, continente, país de origen y sexo</t>
  </si>
  <si>
    <t>Tabla 5. Solicitantes de protección internacional por continente, país de origen y lugar de presentación de la solicitud</t>
  </si>
  <si>
    <t>Tabla 6. Solicitantes de protección internacional por continente, país de origen, lugar de presentación de la solicitud y sexo</t>
  </si>
  <si>
    <t>Tabla 23. Reconocimiento de la condición de refugiado y concesión del derecho de asilo por continente, país de origen y sexo</t>
  </si>
  <si>
    <t>Tabla 24. Reconocimiento de la condición de refugiado y concesión del derecho de asilo por continente, país de origen y edad</t>
  </si>
  <si>
    <t>Tabla 27. Autorizaciones de estancia o residencia en España por razones humanitarias por continente, país de origen y sexo</t>
  </si>
  <si>
    <t>Tabla 28. Autorizaciones de estancia o residencia en España por razones humanitarias por continente, país de origen y edad</t>
  </si>
  <si>
    <t>Tabla 35. Resoluciones sobre solicitudes de protección internacional por país de origen y sexo: admitidas, no admitidas y denegadas</t>
  </si>
  <si>
    <t>Tabla 36. Recursos desestimados contra resoluciones de protección internacional por tipo de recurso, continente país de origen y sexo</t>
  </si>
  <si>
    <t>Tabla 37. Recursos desestimados contra resoluciones de protección internacional por tipo de recurso, continente país de origen y edad</t>
  </si>
  <si>
    <t>Tabla 39. Recursos estimados contra resoluciones de protección internacional: reconocimiento de la condición de refugiado por tipo de recurso, continente, país de origen y edad</t>
  </si>
  <si>
    <t>Tabla 40. Recursos estimados contra resoluciones de protección internacional: reconocimiento del derecho a la protección subsidiaria por tipo de recurso, continente, país de origen y sexo</t>
  </si>
  <si>
    <t>Tabla 41. Recursos estimados contra resoluciones de protección internacional: reconocimiento del derecho a la protección subsidiaria por tipo de recurso, continente, país de origen y edad</t>
  </si>
  <si>
    <t>Tabla 42. Recursos estimados contra resoluciones de protección internacional: razones humanitarias por tipo de recurso, continente, país de origen y sexo</t>
  </si>
  <si>
    <t>Tabla 43. Recursos estimados contra resoluciones de protección internacional: razones humanitarias por tipo de recurso, continente, país de origen y edad</t>
  </si>
  <si>
    <t>Tabla 44. Requerimientos dirigidos a España por otros Estados parte para la toma a cargo y readmisión de solicitantes de protección internacional</t>
  </si>
  <si>
    <t>Tabla 45. Respuestas a los requerimientos dirigidos a España por otros Estados parte para la toma a cargo y readmisión de solicitantes de protección internacional</t>
  </si>
  <si>
    <t>Tabla 46. Requerimientos efectuados por España a otros Estados parte para la toma a cargo y readmisión de solicitantes de protección internacional</t>
  </si>
  <si>
    <t>Tabla 47. Respuestas a los requerimientos efectuados por España a otros Estados parte para la toma a cargo y readmisión de solicitantes de protección internacional</t>
  </si>
  <si>
    <t>Tabla 48. Peticiones de información (consultas) dirigidas a España por otros Estados parte</t>
  </si>
  <si>
    <t>Tabla 49. Peticiones de información (consultas) dirigidas por España a otros Estados parte</t>
  </si>
  <si>
    <t>Tabla 50. Solicitantes del estatuto de apátrida por país y sexo</t>
  </si>
  <si>
    <t>Tabla 51. Solicitantes del estatuto de apátrida por país y tramos de edad</t>
  </si>
  <si>
    <t>Tabla 52. Resoluciones favorables del estatuto de apátrida por país y sexo</t>
  </si>
  <si>
    <t>Tabla 53. Resoluciones favorables del estatuto de apátrida por país y tramos de edad</t>
  </si>
  <si>
    <t>Tabla 54. Resoluciones desfavorables del estatuto de apátrida por país y sexo</t>
  </si>
  <si>
    <t>Tabla 55. Resoluciones desfavorables del estatuto de apátrida por país y tramos de edad</t>
  </si>
  <si>
    <t>Tabla 56. Resoluciones del estatuto de apátrida por país y sexo</t>
  </si>
  <si>
    <t>Índice de tablas</t>
  </si>
  <si>
    <r>
      <t xml:space="preserve">Tabla 1. </t>
    </r>
    <r>
      <rPr>
        <sz val="10"/>
        <color rgb="FF00986F"/>
        <rFont val="Roboto Bold"/>
      </rPr>
      <t>Evolución solicitantes de protección internacional últimos 10 años</t>
    </r>
  </si>
  <si>
    <r>
      <t xml:space="preserve">Tabla 2. </t>
    </r>
    <r>
      <rPr>
        <sz val="10"/>
        <color rgb="FF00986F"/>
        <rFont val="Roboto Bold"/>
      </rPr>
      <t>Solicitantes de protección internacional por continente, país de origen y sexo</t>
    </r>
  </si>
  <si>
    <r>
      <t xml:space="preserve">Tabla 3. </t>
    </r>
    <r>
      <rPr>
        <sz val="10"/>
        <color rgb="FF00986F"/>
        <rFont val="Roboto Bold"/>
      </rPr>
      <t>Solicitantes de protección internacional por continente, país de origen y edad</t>
    </r>
  </si>
  <si>
    <r>
      <t xml:space="preserve">Tabla 4. </t>
    </r>
    <r>
      <rPr>
        <sz val="10"/>
        <color rgb="FF00986F"/>
        <rFont val="Roboto Bold"/>
      </rPr>
      <t>Solicitantes de protección internacional por país de origen en orden decreciente</t>
    </r>
  </si>
  <si>
    <r>
      <t xml:space="preserve">Tabla 5. </t>
    </r>
    <r>
      <rPr>
        <sz val="10"/>
        <color rgb="FF00986F"/>
        <rFont val="Roboto Bold"/>
      </rPr>
      <t>Solicitantes de protección internacional por continente, país de origen y lugar de presentación de la solicitud</t>
    </r>
  </si>
  <si>
    <r>
      <t xml:space="preserve">Tabla 6. </t>
    </r>
    <r>
      <rPr>
        <sz val="10"/>
        <color rgb="FF00986F"/>
        <rFont val="Roboto Bold"/>
      </rPr>
      <t>Solicitantes de protección internacional por continente, país de origen, lugar de presentación de la solicitud y sexo</t>
    </r>
  </si>
  <si>
    <r>
      <t xml:space="preserve">Tabla 7. </t>
    </r>
    <r>
      <rPr>
        <sz val="10"/>
        <color rgb="FF00986F"/>
        <rFont val="Roboto Bold"/>
      </rPr>
      <t>Solicitantes del Programa Nacional de Reasentamiento por continente, nacionalidad alegada y sexo</t>
    </r>
  </si>
  <si>
    <r>
      <t xml:space="preserve">Tabla 8. </t>
    </r>
    <r>
      <rPr>
        <sz val="10"/>
        <color rgb="FF00986F"/>
        <rFont val="Roboto Bold"/>
      </rPr>
      <t>Solicitantes del Programa Nacional de Reasentamiento por continente, nacionalidad alegada y edad</t>
    </r>
  </si>
  <si>
    <r>
      <t xml:space="preserve">Tabla 9. </t>
    </r>
    <r>
      <rPr>
        <sz val="10"/>
        <color rgb="FF00986F"/>
        <rFont val="Roboto Bold"/>
      </rPr>
      <t>Solicitantes de protección internacional por continente, país de origen y meses</t>
    </r>
  </si>
  <si>
    <r>
      <t xml:space="preserve">Tabla 10. </t>
    </r>
    <r>
      <rPr>
        <sz val="10"/>
        <color rgb="FF00986F"/>
        <rFont val="Roboto Bold"/>
      </rPr>
      <t>Solicitantes de protección internacional por países de origen y provincias</t>
    </r>
  </si>
  <si>
    <r>
      <t xml:space="preserve">Tabla 11. </t>
    </r>
    <r>
      <rPr>
        <sz val="10"/>
        <color rgb="FF00986F"/>
        <rFont val="Roboto Bold"/>
      </rPr>
      <t>Solicitantes de protección internacional por comunidad autónoma, provincia y sexo</t>
    </r>
  </si>
  <si>
    <r>
      <t xml:space="preserve">Tabla 12. </t>
    </r>
    <r>
      <rPr>
        <sz val="10"/>
        <color rgb="FF00986F"/>
        <rFont val="Roboto Bold"/>
      </rPr>
      <t>Solicitantes de protección internacional por países de origen y comunidades autónomas</t>
    </r>
  </si>
  <si>
    <r>
      <t xml:space="preserve">Tabla 13. </t>
    </r>
    <r>
      <rPr>
        <sz val="10"/>
        <color rgb="FF00986F"/>
        <rFont val="Roboto Bold"/>
      </rPr>
      <t>Solicitantes de protección internacional menores no acompañados por continente y país de origen</t>
    </r>
  </si>
  <si>
    <r>
      <t xml:space="preserve">Tabla 14. </t>
    </r>
    <r>
      <rPr>
        <sz val="10"/>
        <color rgb="FF00986F"/>
        <rFont val="Roboto Bold"/>
      </rPr>
      <t>Resoluciones de reconocimiento de protección temporal por continente, país de origen y sexo</t>
    </r>
  </si>
  <si>
    <r>
      <t xml:space="preserve">Tabla 15. </t>
    </r>
    <r>
      <rPr>
        <sz val="10"/>
        <color rgb="FF00986F"/>
        <rFont val="Roboto Bold"/>
      </rPr>
      <t>Resoluciones de reconocimiento de protección temporal por continente, país de origen y edad</t>
    </r>
  </si>
  <si>
    <r>
      <t xml:space="preserve">Tabla 16. </t>
    </r>
    <r>
      <rPr>
        <sz val="10"/>
        <color rgb="FF00986F"/>
        <rFont val="Roboto Bold"/>
      </rPr>
      <t>Resoluciones de reconocimiento de protección temporal por países de origen y provincias</t>
    </r>
  </si>
  <si>
    <r>
      <t xml:space="preserve">Tabla 17. </t>
    </r>
    <r>
      <rPr>
        <sz val="10"/>
        <color rgb="FF00986F"/>
        <rFont val="Roboto Bold"/>
      </rPr>
      <t>Resoluciones de reconocimiento de protección temporal por comunidad autónoma, provincia y sexo</t>
    </r>
  </si>
  <si>
    <r>
      <t xml:space="preserve">Tabla 18. </t>
    </r>
    <r>
      <rPr>
        <sz val="10"/>
        <color rgb="FF00986F"/>
        <rFont val="Roboto Bold"/>
      </rPr>
      <t>Resoluciones de reconocimiento de protección temporal por países de origen y comunidades autónomas</t>
    </r>
  </si>
  <si>
    <r>
      <t xml:space="preserve">Tabla 19. </t>
    </r>
    <r>
      <rPr>
        <sz val="10"/>
        <color rgb="FF00986F"/>
        <rFont val="Roboto Bold"/>
      </rPr>
      <t>Resoluciones de cese de protección temporal por país de origen y sexo</t>
    </r>
  </si>
  <si>
    <r>
      <t xml:space="preserve">Tabla 20. </t>
    </r>
    <r>
      <rPr>
        <sz val="10"/>
        <color rgb="FF00986F"/>
        <rFont val="Roboto Bold"/>
      </rPr>
      <t>Resoluciones de cese de protección temporal por país de origen y tramo de edad</t>
    </r>
  </si>
  <si>
    <r>
      <t xml:space="preserve">Tabla 21. </t>
    </r>
    <r>
      <rPr>
        <sz val="10"/>
        <color rgb="FF00986F"/>
        <rFont val="Roboto Bold"/>
      </rPr>
      <t>Resoluciones de revocaciones de protección temporal por país de origen y sexo</t>
    </r>
  </si>
  <si>
    <r>
      <t xml:space="preserve">Tabla 22. </t>
    </r>
    <r>
      <rPr>
        <sz val="10"/>
        <color rgb="FF00986F"/>
        <rFont val="Roboto Bold"/>
      </rPr>
      <t>Resoluciones de revocaciones de protección temporal por país de origen y tramo de edad</t>
    </r>
  </si>
  <si>
    <r>
      <t xml:space="preserve">Tabla 23. </t>
    </r>
    <r>
      <rPr>
        <sz val="10"/>
        <color rgb="FF00986F"/>
        <rFont val="Roboto Bold"/>
      </rPr>
      <t>Reconocimiento de la condición de refugiado y concesión del derecho de asilo por continente, país de origen y sexo</t>
    </r>
  </si>
  <si>
    <r>
      <t xml:space="preserve">Tabla 24. </t>
    </r>
    <r>
      <rPr>
        <sz val="10"/>
        <color rgb="FF00986F"/>
        <rFont val="Roboto Bold"/>
      </rPr>
      <t>Reconocimiento de la condición de refugiado y concesión del derecho de asilo por continente, país de origen y edad</t>
    </r>
  </si>
  <si>
    <r>
      <t xml:space="preserve">Tabla 25. </t>
    </r>
    <r>
      <rPr>
        <sz val="10"/>
        <color rgb="FF00986F"/>
        <rFont val="Roboto Bold"/>
      </rPr>
      <t>Reconocimiento del derecho a la protección subsidiaria por continente, país de origen y sexo</t>
    </r>
  </si>
  <si>
    <r>
      <t xml:space="preserve">Tabla 26. </t>
    </r>
    <r>
      <rPr>
        <sz val="10"/>
        <color rgb="FF00986F"/>
        <rFont val="Roboto Bold"/>
      </rPr>
      <t>Reconocimiento del derecho a la protección subsidiaria por continente, país de origen y edad</t>
    </r>
  </si>
  <si>
    <r>
      <t xml:space="preserve">Tabla 27. </t>
    </r>
    <r>
      <rPr>
        <sz val="10"/>
        <color rgb="FF00986F"/>
        <rFont val="Roboto Bold"/>
      </rPr>
      <t>Autorizaciones de estancia o residencia en España por razones humanitarias por continente, país de origen y sexo</t>
    </r>
  </si>
  <si>
    <r>
      <t xml:space="preserve">Tabla 28. </t>
    </r>
    <r>
      <rPr>
        <sz val="10"/>
        <color rgb="FF00986F"/>
        <rFont val="Roboto Bold"/>
      </rPr>
      <t>Autorizaciones de estancia o residencia en España por razones humanitarias por continente, país de origen y edad</t>
    </r>
  </si>
  <si>
    <r>
      <t xml:space="preserve">Tabla 29. </t>
    </r>
    <r>
      <rPr>
        <sz val="10"/>
        <color rgb="FF00986F"/>
        <rFont val="Roboto Bold"/>
      </rPr>
      <t>Resoluciones desfavorables por continente país de origen y sexo</t>
    </r>
  </si>
  <si>
    <r>
      <t xml:space="preserve">Tabla 30. </t>
    </r>
    <r>
      <rPr>
        <sz val="10"/>
        <color rgb="FF00986F"/>
        <rFont val="Roboto Bold"/>
      </rPr>
      <t>Resoluciones desfavorables por continente país de origen y edad</t>
    </r>
  </si>
  <si>
    <r>
      <t xml:space="preserve">Tabla 31. </t>
    </r>
    <r>
      <rPr>
        <sz val="10"/>
        <color rgb="FF00986F"/>
        <rFont val="Roboto Bold"/>
      </rPr>
      <t>Resoluciones por país de origen, criterio de resolución y sexo</t>
    </r>
  </si>
  <si>
    <r>
      <t xml:space="preserve">Tabla 32. </t>
    </r>
    <r>
      <rPr>
        <sz val="10"/>
        <color rgb="FF00986F"/>
        <rFont val="Roboto Bold"/>
      </rPr>
      <t>Tasas de reconocimiento y protección</t>
    </r>
  </si>
  <si>
    <r>
      <t xml:space="preserve">Tabla 33. </t>
    </r>
    <r>
      <rPr>
        <sz val="10"/>
        <color rgb="FF00986F"/>
        <rFont val="Roboto Bold"/>
      </rPr>
      <t>Motivos de persecución para reconocimiento del estatuto de refugiado</t>
    </r>
  </si>
  <si>
    <r>
      <t xml:space="preserve">Tabla 34. </t>
    </r>
    <r>
      <rPr>
        <sz val="10"/>
        <color rgb="FF00986F"/>
        <rFont val="Roboto Bold"/>
      </rPr>
      <t>Resoluciones por país de origen, criterio de resolución y sexo</t>
    </r>
  </si>
  <si>
    <r>
      <t xml:space="preserve">Tabla 35. </t>
    </r>
    <r>
      <rPr>
        <sz val="10"/>
        <color rgb="FF00986F"/>
        <rFont val="Roboto Bold"/>
      </rPr>
      <t>Resoluciones sobre solicitudes de protección internacional por país de origen y sexo: admitidas, no admitidas y denegadas</t>
    </r>
  </si>
  <si>
    <r>
      <t xml:space="preserve">Tabla 36. </t>
    </r>
    <r>
      <rPr>
        <sz val="10"/>
        <color rgb="FF00986F"/>
        <rFont val="Roboto Bold"/>
      </rPr>
      <t>Recursos desestimados contra resoluciones de protección internacional por tipo de recurso, continente país de origen y sexo</t>
    </r>
  </si>
  <si>
    <r>
      <t xml:space="preserve">Tabla 37. </t>
    </r>
    <r>
      <rPr>
        <sz val="10"/>
        <color rgb="FF00986F"/>
        <rFont val="Roboto Bold"/>
      </rPr>
      <t>Recursos desestimados contra resoluciones de protección internacional por tipo de recurso, continente país de origen y edad</t>
    </r>
  </si>
  <si>
    <r>
      <t xml:space="preserve">Tabla 38. </t>
    </r>
    <r>
      <rPr>
        <sz val="10"/>
        <color rgb="FF00986F"/>
        <rFont val="Roboto Bold"/>
      </rPr>
      <t>Recursos estimados contra resoluciones de protección internacional: reconocimiento de la condición de refugiado por tipo de recurso, continente, país de origen y sexo</t>
    </r>
  </si>
  <si>
    <r>
      <t xml:space="preserve">Tabla 39. </t>
    </r>
    <r>
      <rPr>
        <sz val="10"/>
        <color rgb="FF00986F"/>
        <rFont val="Roboto Bold"/>
      </rPr>
      <t>Recursos estimados contra resoluciones de protección internacional: reconocimiento de la condición de refugiado por tipo de recurso, continente, país de origen y edad</t>
    </r>
  </si>
  <si>
    <r>
      <t xml:space="preserve">Tabla 40. </t>
    </r>
    <r>
      <rPr>
        <sz val="10"/>
        <color rgb="FF00986F"/>
        <rFont val="Roboto Bold"/>
      </rPr>
      <t>Recursos estimados contra resoluciones de protección internacional: reconocimiento del derecho a la protección subsidiaria por tipo de recurso, continente, país de origen y sexo</t>
    </r>
  </si>
  <si>
    <r>
      <t xml:space="preserve">Tabla 41. </t>
    </r>
    <r>
      <rPr>
        <sz val="10"/>
        <color rgb="FF00986F"/>
        <rFont val="Roboto Bold"/>
      </rPr>
      <t>Recursos estimados contra resoluciones de protección internacional: reconocimiento del derecho a la protección subsidiaria por tipo de recurso, continente, país de origen y edad</t>
    </r>
  </si>
  <si>
    <r>
      <t xml:space="preserve">Tabla 42. </t>
    </r>
    <r>
      <rPr>
        <sz val="10"/>
        <color rgb="FF00986F"/>
        <rFont val="Roboto Bold"/>
      </rPr>
      <t>Recursos estimados contra resoluciones de protección internacional: razones humanitarias por tipo de recurso, continente, país de origen y sexo</t>
    </r>
  </si>
  <si>
    <r>
      <t xml:space="preserve">Tabla 43. </t>
    </r>
    <r>
      <rPr>
        <sz val="10"/>
        <color rgb="FF00986F"/>
        <rFont val="Roboto Bold"/>
      </rPr>
      <t>Recursos estimados contra resoluciones de protección internacional: razones humanitarias por tipo de recurso, continente, país de origen y edad</t>
    </r>
  </si>
  <si>
    <r>
      <t xml:space="preserve">Tabla 44. </t>
    </r>
    <r>
      <rPr>
        <sz val="10"/>
        <color rgb="FF00986F"/>
        <rFont val="Roboto Bold"/>
      </rPr>
      <t>Requerimientos dirigidos a España por otros Estados parte para la toma a cargo
y readmisión de solicitantes de protección internacional</t>
    </r>
  </si>
  <si>
    <r>
      <t xml:space="preserve">Tabla 45. </t>
    </r>
    <r>
      <rPr>
        <sz val="10"/>
        <color rgb="FF00986F"/>
        <rFont val="Roboto Bold"/>
      </rPr>
      <t>Respuestas a los requerimientos dirigidos a España por otros Estados parte para la toma a cargo y readmisión de solicitantes de protección internacional</t>
    </r>
  </si>
  <si>
    <r>
      <t xml:space="preserve">Tabla 46. </t>
    </r>
    <r>
      <rPr>
        <sz val="10"/>
        <color rgb="FF00986F"/>
        <rFont val="Roboto Bold"/>
      </rPr>
      <t>Requerimientos efectuados por España a otros Estados parte para la toma a cargo y readmisión
de solicitantes de protección internacional</t>
    </r>
  </si>
  <si>
    <r>
      <t xml:space="preserve">Tabla 47. </t>
    </r>
    <r>
      <rPr>
        <sz val="10"/>
        <color rgb="FF00986F"/>
        <rFont val="Roboto Bold"/>
      </rPr>
      <t>Respuestas a los requerimientos efectuados por España a otros Estados parte para la toma a cargo y readmisión de solicitantes de protección internacional</t>
    </r>
  </si>
  <si>
    <r>
      <t xml:space="preserve">Tabla 48. </t>
    </r>
    <r>
      <rPr>
        <sz val="10"/>
        <color rgb="FF00986F"/>
        <rFont val="Roboto Bold"/>
      </rPr>
      <t>Peticiones de información (consultas) dirigidas a España por otros Estados parte</t>
    </r>
  </si>
  <si>
    <r>
      <t xml:space="preserve">Tabla 49. </t>
    </r>
    <r>
      <rPr>
        <sz val="10"/>
        <color rgb="FF00986F"/>
        <rFont val="Roboto Bold"/>
      </rPr>
      <t>Peticiones de información (consultas) dirigidas por España a otros Estados parte</t>
    </r>
  </si>
  <si>
    <r>
      <t xml:space="preserve">Tabla 50. </t>
    </r>
    <r>
      <rPr>
        <sz val="10"/>
        <color rgb="FF00986F"/>
        <rFont val="Roboto Bold"/>
      </rPr>
      <t>Solicitantes del estatuto de apátrida por país y sexo</t>
    </r>
  </si>
  <si>
    <r>
      <t xml:space="preserve">Tabla 51. </t>
    </r>
    <r>
      <rPr>
        <sz val="10"/>
        <color rgb="FF00986F"/>
        <rFont val="Roboto Bold"/>
      </rPr>
      <t>Solicitantes del estatuto de apátrida por país y tramos de edad</t>
    </r>
  </si>
  <si>
    <r>
      <t xml:space="preserve">Tabla 52. </t>
    </r>
    <r>
      <rPr>
        <sz val="10"/>
        <color rgb="FF00986F"/>
        <rFont val="Roboto Bold"/>
      </rPr>
      <t>Resoluciones favorables del estatuto de apátrida por país y sexo</t>
    </r>
  </si>
  <si>
    <r>
      <t xml:space="preserve">Tabla 53. </t>
    </r>
    <r>
      <rPr>
        <sz val="10"/>
        <color rgb="FF00986F"/>
        <rFont val="Roboto Bold"/>
      </rPr>
      <t>Resoluciones favorables del estatuto de apátrida por país y tramos de edad</t>
    </r>
  </si>
  <si>
    <r>
      <t xml:space="preserve">Tabla 54. </t>
    </r>
    <r>
      <rPr>
        <sz val="10"/>
        <color rgb="FF00986F"/>
        <rFont val="Roboto Bold"/>
      </rPr>
      <t>Resoluciones desfavorables del estatuto de apátrida por país y sexo</t>
    </r>
  </si>
  <si>
    <r>
      <t xml:space="preserve">Tabla 55. </t>
    </r>
    <r>
      <rPr>
        <sz val="10"/>
        <color rgb="FF00986F"/>
        <rFont val="Roboto Bold"/>
      </rPr>
      <t>Resoluciones desfavorables del estatuto de apátrida por país y tramos de edad</t>
    </r>
  </si>
  <si>
    <r>
      <t xml:space="preserve">Tabla 56. </t>
    </r>
    <r>
      <rPr>
        <sz val="10"/>
        <color rgb="FF00986F"/>
        <rFont val="Roboto Bold"/>
      </rPr>
      <t>Resoluciones del estatuto de apátrida por país y sexo</t>
    </r>
  </si>
  <si>
    <r>
      <t xml:space="preserve">Nota: </t>
    </r>
    <r>
      <rPr>
        <i/>
        <sz val="9"/>
        <color indexed="8"/>
        <rFont val="Roboto Regular"/>
      </rPr>
      <t>No se contabilizan las solicitudes de Embajada ni de Reasentamiento</t>
    </r>
  </si>
  <si>
    <t>Georgina</t>
  </si>
  <si>
    <t>Palestina</t>
  </si>
  <si>
    <t>Bosnia-Herzegovina</t>
  </si>
  <si>
    <t>España</t>
  </si>
  <si>
    <t>República Democratica Congo</t>
  </si>
  <si>
    <t>Africa</t>
  </si>
  <si>
    <t>Favorable</t>
  </si>
  <si>
    <t>Desfavorable</t>
  </si>
  <si>
    <r>
      <rPr>
        <sz val="11"/>
        <color theme="1"/>
        <rFont val="Roboto Bold"/>
      </rPr>
      <t>NIPO (en línea / pdf):</t>
    </r>
    <r>
      <rPr>
        <sz val="11"/>
        <color theme="1"/>
        <rFont val="Roboto Regular"/>
      </rPr>
      <t xml:space="preserve"> 126-15-089-9</t>
    </r>
  </si>
  <si>
    <r>
      <rPr>
        <sz val="11"/>
        <color theme="1"/>
        <rFont val="Roboto Bold"/>
      </rPr>
      <t>NIPO (en línea / xls/xlsx):</t>
    </r>
    <r>
      <rPr>
        <sz val="11"/>
        <color theme="1"/>
        <rFont val="Roboto Regular"/>
      </rPr>
      <t xml:space="preserve"> 126-19-082-9</t>
    </r>
  </si>
  <si>
    <t>República Democrática del Congo</t>
  </si>
  <si>
    <t>No reconocido (Desconocido)</t>
  </si>
  <si>
    <t>Tipo de recurso por continente y país de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</si>
</sst>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#,##0;&quot; - &quot;"/>
    <numFmt numFmtId="165" formatCode="#,##0_ ;[Red]\-#,##0\ "/>
    <numFmt numFmtId="166" formatCode="#,##0_ ;\-#,##0\ "/>
  </numFmts>
  <fonts count="46">
    <font>
      <sz val="1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2"/>
      <name val="Arial"/>
      <family val="2"/>
    </font>
    <font>
      <sz val="10"/>
      <color theme="2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sz val="15"/>
      <color rgb="FF00986F"/>
      <name val="Roboto Regular"/>
    </font>
    <font>
      <b/>
      <sz val="11"/>
      <color theme="1"/>
      <name val="Roboto Regular"/>
    </font>
    <font>
      <sz val="11"/>
      <color theme="1"/>
      <name val="Roboto Regular"/>
    </font>
    <font>
      <sz val="12"/>
      <color theme="1"/>
      <name val="Roboto Regular"/>
    </font>
    <font>
      <u/>
      <sz val="10"/>
      <color theme="10"/>
      <name val="Roboto Regular"/>
    </font>
    <font>
      <sz val="11"/>
      <color theme="1"/>
      <name val="Roboto Bold"/>
    </font>
    <font>
      <sz val="11"/>
      <name val="Roboto Regular"/>
    </font>
    <font>
      <u/>
      <sz val="11"/>
      <color rgb="FF00986F"/>
      <name val="Roboto Regular"/>
    </font>
    <font>
      <sz val="11"/>
      <color rgb="FF00986F"/>
      <name val="Roboto Regular"/>
    </font>
    <font>
      <sz val="10"/>
      <name val="Roboto Regular"/>
    </font>
    <font>
      <sz val="11"/>
      <name val="Roboto Bold"/>
    </font>
    <font>
      <sz val="11"/>
      <color rgb="FF00986F"/>
      <name val="Roboto Bold"/>
    </font>
    <font>
      <b/>
      <sz val="10"/>
      <name val="Roboto Regular"/>
    </font>
    <font>
      <sz val="10"/>
      <name val="Roboto Bold"/>
    </font>
    <font>
      <sz val="10"/>
      <color rgb="FF00986F"/>
      <name val="Roboto Bold"/>
    </font>
    <font>
      <b/>
      <sz val="10"/>
      <color theme="0"/>
      <name val="Roboto Regular"/>
    </font>
    <font>
      <b/>
      <sz val="10"/>
      <color theme="1"/>
      <name val="Roboto Regular"/>
    </font>
    <font>
      <sz val="10"/>
      <color theme="0"/>
      <name val="Roboto Bold"/>
    </font>
    <font>
      <sz val="10"/>
      <color rgb="FF00986F"/>
      <name val="Roboto Medium"/>
    </font>
    <font>
      <sz val="10"/>
      <color theme="1"/>
      <name val="Roboto Regular"/>
    </font>
    <font>
      <sz val="10"/>
      <color theme="1"/>
      <name val="Roboto Bold"/>
    </font>
    <font>
      <sz val="10"/>
      <color rgb="FF00986F"/>
      <name val="Roboto Regular"/>
    </font>
    <font>
      <b/>
      <sz val="10"/>
      <color theme="1"/>
      <name val="Roboto Bold"/>
    </font>
    <font>
      <i/>
      <sz val="8"/>
      <name val="Roboto Regular"/>
    </font>
    <font>
      <sz val="11"/>
      <name val="Roboto Black Italic"/>
    </font>
    <font>
      <b/>
      <sz val="10"/>
      <color rgb="FF00986F"/>
      <name val="Roboto Regular"/>
    </font>
    <font>
      <sz val="8"/>
      <name val="Roboto Italic"/>
    </font>
    <font>
      <sz val="9"/>
      <color indexed="8"/>
      <name val="Roboto Regular"/>
    </font>
    <font>
      <i/>
      <sz val="9"/>
      <color indexed="8"/>
      <name val="Roboto Regular"/>
    </font>
    <font>
      <sz val="10"/>
      <color rgb="FF00986F"/>
      <name val="Arial"/>
      <family val="2"/>
    </font>
    <font>
      <sz val="10"/>
      <color rgb="FF319570"/>
      <name val="Roboto Regula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986F"/>
        <bgColor theme="4"/>
      </patternFill>
    </fill>
    <fill>
      <patternFill patternType="solid">
        <fgColor rgb="FF00986F"/>
        <bgColor indexed="64"/>
      </patternFill>
    </fill>
    <fill>
      <patternFill patternType="solid">
        <fgColor rgb="FF00986F"/>
        <bgColor theme="4" tint="0.79998168889431442"/>
      </patternFill>
    </fill>
    <fill>
      <patternFill patternType="solid">
        <fgColor rgb="FF97CFBE"/>
        <bgColor theme="4" tint="0.79998168889431442"/>
      </patternFill>
    </fill>
    <fill>
      <patternFill patternType="solid">
        <fgColor rgb="FF97CFBE"/>
        <bgColor indexed="64"/>
      </patternFill>
    </fill>
    <fill>
      <patternFill patternType="solid">
        <fgColor rgb="FFCAE5D4"/>
        <bgColor indexed="64"/>
      </patternFill>
    </fill>
    <fill>
      <patternFill patternType="solid">
        <fgColor rgb="FF00A982"/>
        <bgColor theme="4"/>
      </patternFill>
    </fill>
    <fill>
      <patternFill patternType="solid">
        <fgColor rgb="FFC8E7E7"/>
        <bgColor indexed="64"/>
      </patternFill>
    </fill>
    <fill>
      <patternFill patternType="solid">
        <fgColor rgb="FFF4A65A"/>
        <bgColor indexed="64"/>
      </patternFill>
    </fill>
    <fill>
      <patternFill patternType="solid">
        <fgColor rgb="FFE36466"/>
        <bgColor indexed="64"/>
      </patternFill>
    </fill>
    <fill>
      <patternFill patternType="solid">
        <fgColor rgb="FF008BB3"/>
        <bgColor indexed="64"/>
      </patternFill>
    </fill>
    <fill>
      <patternFill patternType="solid">
        <fgColor rgb="FF7D4761"/>
        <bgColor indexed="64"/>
      </patternFill>
    </fill>
    <fill>
      <patternFill patternType="solid">
        <fgColor rgb="FFE4E142"/>
        <bgColor indexed="64"/>
      </patternFill>
    </fill>
    <fill>
      <patternFill patternType="solid">
        <fgColor rgb="FF7F77A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rgb="FF00986F"/>
      </bottom>
      <diagonal/>
    </border>
    <border>
      <left/>
      <right/>
      <top style="thin">
        <color theme="4" tint="0.39997558519241921"/>
      </top>
      <bottom style="medium">
        <color rgb="FF00986F"/>
      </bottom>
      <diagonal/>
    </border>
    <border>
      <left/>
      <right/>
      <top style="thin">
        <color indexed="64"/>
      </top>
      <bottom style="medium">
        <color rgb="FF00986F"/>
      </bottom>
      <diagonal/>
    </border>
  </borders>
  <cellStyleXfs count="8">
    <xf numFmtId="0" fontId="0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4" fillId="0" borderId="0" applyNumberFormat="0" applyFill="0" applyBorder="0" applyAlignment="0" applyProtection="0"/>
  </cellStyleXfs>
  <cellXfs count="23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4"/>
    <xf numFmtId="0" fontId="7" fillId="0" borderId="0" xfId="4" applyFont="1"/>
    <xf numFmtId="0" fontId="3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10" fillId="0" borderId="0" xfId="4" applyFont="1"/>
    <xf numFmtId="0" fontId="10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10" fontId="11" fillId="0" borderId="0" xfId="2" applyNumberFormat="1" applyFont="1" applyFill="1" applyBorder="1" applyAlignment="1">
      <alignment horizontal="center"/>
    </xf>
    <xf numFmtId="3" fontId="11" fillId="0" borderId="0" xfId="4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0" fillId="0" borderId="0" xfId="0" applyNumberFormat="1"/>
    <xf numFmtId="3" fontId="4" fillId="0" borderId="0" xfId="0" applyNumberFormat="1" applyFont="1"/>
    <xf numFmtId="3" fontId="6" fillId="0" borderId="0" xfId="0" applyNumberFormat="1" applyFont="1"/>
    <xf numFmtId="0" fontId="6" fillId="0" borderId="0" xfId="0" applyFont="1"/>
    <xf numFmtId="9" fontId="0" fillId="0" borderId="0" xfId="2" applyFont="1"/>
    <xf numFmtId="0" fontId="9" fillId="0" borderId="0" xfId="0" applyFont="1" applyAlignment="1">
      <alignment horizontal="center"/>
    </xf>
    <xf numFmtId="3" fontId="13" fillId="0" borderId="0" xfId="0" applyNumberFormat="1" applyFont="1"/>
    <xf numFmtId="0" fontId="1" fillId="0" borderId="0" xfId="6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7" applyFont="1"/>
    <xf numFmtId="0" fontId="20" fillId="0" borderId="0" xfId="6" applyFont="1"/>
    <xf numFmtId="0" fontId="22" fillId="0" borderId="0" xfId="7" applyFont="1"/>
    <xf numFmtId="0" fontId="22" fillId="0" borderId="0" xfId="7" applyFont="1" applyAlignment="1">
      <alignment wrapText="1"/>
    </xf>
    <xf numFmtId="0" fontId="25" fillId="0" borderId="0" xfId="0" applyFont="1"/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7" applyFont="1" applyAlignment="1">
      <alignment horizontal="left" vertical="center"/>
    </xf>
    <xf numFmtId="0" fontId="3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wrapText="1"/>
      <protection locked="0"/>
    </xf>
    <xf numFmtId="3" fontId="24" fillId="0" borderId="0" xfId="0" applyNumberFormat="1" applyFont="1" applyAlignment="1">
      <alignment horizontal="right"/>
    </xf>
    <xf numFmtId="0" fontId="32" fillId="3" borderId="0" xfId="0" applyFont="1" applyFill="1" applyAlignment="1" applyProtection="1">
      <alignment horizontal="left" vertical="center"/>
      <protection locked="0"/>
    </xf>
    <xf numFmtId="0" fontId="32" fillId="3" borderId="0" xfId="0" applyFont="1" applyFill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3" fontId="24" fillId="0" borderId="0" xfId="0" applyNumberFormat="1" applyFont="1"/>
    <xf numFmtId="0" fontId="31" fillId="2" borderId="0" xfId="0" applyFont="1" applyFill="1" applyAlignment="1">
      <alignment horizontal="left" vertical="center"/>
    </xf>
    <xf numFmtId="3" fontId="31" fillId="2" borderId="0" xfId="0" applyNumberFormat="1" applyFont="1" applyFill="1" applyAlignment="1">
      <alignment vertical="center"/>
    </xf>
    <xf numFmtId="0" fontId="24" fillId="0" borderId="0" xfId="0" applyFont="1" applyAlignment="1">
      <alignment horizontal="left" vertical="center"/>
    </xf>
    <xf numFmtId="3" fontId="24" fillId="0" borderId="0" xfId="0" applyNumberFormat="1" applyFont="1" applyAlignment="1">
      <alignment vertical="center"/>
    </xf>
    <xf numFmtId="0" fontId="30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right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0" fontId="35" fillId="6" borderId="0" xfId="0" applyFont="1" applyFill="1" applyAlignment="1">
      <alignment horizontal="left" vertical="center"/>
    </xf>
    <xf numFmtId="3" fontId="35" fillId="6" borderId="0" xfId="0" applyNumberFormat="1" applyFont="1" applyFill="1" applyAlignment="1">
      <alignment vertical="center"/>
    </xf>
    <xf numFmtId="0" fontId="37" fillId="6" borderId="0" xfId="0" applyFont="1" applyFill="1" applyAlignment="1">
      <alignment horizontal="left" vertical="center"/>
    </xf>
    <xf numFmtId="3" fontId="37" fillId="6" borderId="0" xfId="0" applyNumberFormat="1" applyFont="1" applyFill="1" applyAlignment="1">
      <alignment vertical="center"/>
    </xf>
    <xf numFmtId="3" fontId="35" fillId="0" borderId="0" xfId="0" applyNumberFormat="1" applyFont="1" applyAlignment="1">
      <alignment vertical="center"/>
    </xf>
    <xf numFmtId="0" fontId="36" fillId="0" borderId="5" xfId="0" applyFont="1" applyBorder="1" applyAlignment="1">
      <alignment horizontal="left" vertical="center"/>
    </xf>
    <xf numFmtId="3" fontId="24" fillId="0" borderId="5" xfId="0" applyNumberFormat="1" applyFont="1" applyBorder="1" applyAlignment="1">
      <alignment vertical="center"/>
    </xf>
    <xf numFmtId="3" fontId="34" fillId="0" borderId="0" xfId="0" applyNumberFormat="1" applyFont="1" applyAlignment="1">
      <alignment horizontal="right" vertical="center"/>
    </xf>
    <xf numFmtId="165" fontId="34" fillId="0" borderId="0" xfId="0" applyNumberFormat="1" applyFont="1" applyAlignment="1">
      <alignment horizontal="right" vertical="center"/>
    </xf>
    <xf numFmtId="166" fontId="34" fillId="0" borderId="0" xfId="0" applyNumberFormat="1" applyFont="1" applyAlignment="1">
      <alignment horizontal="right" vertical="center"/>
    </xf>
    <xf numFmtId="0" fontId="31" fillId="6" borderId="0" xfId="0" applyFont="1" applyFill="1" applyAlignment="1">
      <alignment horizontal="left"/>
    </xf>
    <xf numFmtId="0" fontId="30" fillId="3" borderId="0" xfId="0" applyFont="1" applyFill="1" applyAlignment="1">
      <alignment horizontal="left"/>
    </xf>
    <xf numFmtId="0" fontId="30" fillId="3" borderId="0" xfId="0" applyFont="1" applyFill="1" applyAlignment="1">
      <alignment horizontal="right"/>
    </xf>
    <xf numFmtId="0" fontId="31" fillId="0" borderId="0" xfId="0" applyFont="1" applyAlignment="1">
      <alignment horizontal="left"/>
    </xf>
    <xf numFmtId="3" fontId="31" fillId="0" borderId="0" xfId="0" applyNumberFormat="1" applyFont="1" applyAlignment="1">
      <alignment horizontal="right"/>
    </xf>
    <xf numFmtId="3" fontId="24" fillId="0" borderId="5" xfId="0" applyNumberFormat="1" applyFont="1" applyBorder="1"/>
    <xf numFmtId="0" fontId="31" fillId="0" borderId="0" xfId="0" applyFont="1" applyAlignment="1">
      <alignment horizontal="left" vertical="center"/>
    </xf>
    <xf numFmtId="3" fontId="31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33" fillId="0" borderId="5" xfId="0" applyFont="1" applyBorder="1" applyAlignment="1">
      <alignment horizontal="left" vertical="center"/>
    </xf>
    <xf numFmtId="3" fontId="34" fillId="0" borderId="5" xfId="0" applyNumberFormat="1" applyFont="1" applyBorder="1" applyAlignment="1">
      <alignment horizontal="right" vertical="center"/>
    </xf>
    <xf numFmtId="165" fontId="34" fillId="0" borderId="5" xfId="0" applyNumberFormat="1" applyFont="1" applyBorder="1" applyAlignment="1">
      <alignment horizontal="right" vertical="center"/>
    </xf>
    <xf numFmtId="164" fontId="24" fillId="0" borderId="0" xfId="0" applyNumberFormat="1" applyFont="1" applyAlignment="1">
      <alignment vertical="center"/>
    </xf>
    <xf numFmtId="0" fontId="30" fillId="3" borderId="3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center" vertical="center"/>
    </xf>
    <xf numFmtId="0" fontId="28" fillId="7" borderId="0" xfId="0" applyFont="1" applyFill="1" applyAlignment="1">
      <alignment vertical="center"/>
    </xf>
    <xf numFmtId="164" fontId="28" fillId="7" borderId="0" xfId="0" applyNumberFormat="1" applyFont="1" applyFill="1" applyAlignment="1">
      <alignment vertical="center"/>
    </xf>
    <xf numFmtId="0" fontId="28" fillId="8" borderId="0" xfId="0" applyFont="1" applyFill="1" applyAlignment="1">
      <alignment vertical="center"/>
    </xf>
    <xf numFmtId="164" fontId="28" fillId="8" borderId="0" xfId="0" applyNumberFormat="1" applyFont="1" applyFill="1" applyAlignment="1">
      <alignment vertical="center"/>
    </xf>
    <xf numFmtId="0" fontId="36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3" fontId="34" fillId="0" borderId="0" xfId="0" applyNumberFormat="1" applyFont="1" applyAlignment="1">
      <alignment vertical="center"/>
    </xf>
    <xf numFmtId="0" fontId="31" fillId="0" borderId="0" xfId="0" applyFont="1" applyAlignment="1">
      <alignment horizontal="right" vertical="center"/>
    </xf>
    <xf numFmtId="3" fontId="31" fillId="0" borderId="0" xfId="0" applyNumberFormat="1" applyFont="1" applyAlignment="1">
      <alignment vertical="center"/>
    </xf>
    <xf numFmtId="0" fontId="36" fillId="0" borderId="5" xfId="0" applyFont="1" applyBorder="1" applyAlignment="1">
      <alignment vertical="center"/>
    </xf>
    <xf numFmtId="164" fontId="24" fillId="0" borderId="5" xfId="0" applyNumberFormat="1" applyFont="1" applyBorder="1" applyAlignment="1">
      <alignment vertical="center"/>
    </xf>
    <xf numFmtId="0" fontId="30" fillId="3" borderId="0" xfId="0" applyFont="1" applyFill="1" applyAlignment="1">
      <alignment horizontal="right" wrapText="1"/>
    </xf>
    <xf numFmtId="3" fontId="31" fillId="6" borderId="0" xfId="0" applyNumberFormat="1" applyFont="1" applyFill="1"/>
    <xf numFmtId="3" fontId="31" fillId="0" borderId="0" xfId="0" applyNumberFormat="1" applyFont="1"/>
    <xf numFmtId="0" fontId="36" fillId="0" borderId="0" xfId="0" applyFont="1" applyAlignment="1">
      <alignment horizontal="left"/>
    </xf>
    <xf numFmtId="0" fontId="36" fillId="0" borderId="5" xfId="0" applyFont="1" applyBorder="1" applyAlignment="1">
      <alignment horizontal="left"/>
    </xf>
    <xf numFmtId="0" fontId="38" fillId="0" borderId="0" xfId="0" applyFont="1"/>
    <xf numFmtId="0" fontId="39" fillId="0" borderId="0" xfId="0" applyFont="1"/>
    <xf numFmtId="10" fontId="24" fillId="0" borderId="0" xfId="2" applyNumberFormat="1" applyFont="1" applyAlignment="1"/>
    <xf numFmtId="10" fontId="24" fillId="0" borderId="0" xfId="2" applyNumberFormat="1" applyFont="1" applyAlignment="1">
      <alignment horizontal="left"/>
    </xf>
    <xf numFmtId="0" fontId="30" fillId="3" borderId="0" xfId="0" applyFont="1" applyFill="1" applyAlignment="1">
      <alignment horizontal="right" vertical="center" wrapText="1"/>
    </xf>
    <xf numFmtId="3" fontId="24" fillId="0" borderId="0" xfId="2" applyNumberFormat="1" applyFont="1" applyAlignment="1"/>
    <xf numFmtId="0" fontId="30" fillId="3" borderId="0" xfId="0" applyFont="1" applyFill="1" applyAlignment="1">
      <alignment horizontal="left" vertical="center" wrapText="1"/>
    </xf>
    <xf numFmtId="0" fontId="40" fillId="0" borderId="0" xfId="0" applyFont="1" applyAlignment="1">
      <alignment horizontal="left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vertical="center"/>
    </xf>
    <xf numFmtId="0" fontId="31" fillId="6" borderId="0" xfId="0" applyFont="1" applyFill="1" applyAlignment="1">
      <alignment vertical="center"/>
    </xf>
    <xf numFmtId="0" fontId="24" fillId="0" borderId="5" xfId="0" applyFont="1" applyBorder="1" applyAlignment="1">
      <alignment vertical="center"/>
    </xf>
    <xf numFmtId="0" fontId="41" fillId="0" borderId="0" xfId="0" applyFont="1"/>
    <xf numFmtId="0" fontId="30" fillId="9" borderId="0" xfId="0" applyFont="1" applyFill="1" applyAlignment="1">
      <alignment horizontal="right" vertical="center"/>
    </xf>
    <xf numFmtId="3" fontId="31" fillId="2" borderId="0" xfId="0" applyNumberFormat="1" applyFont="1" applyFill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31" fillId="6" borderId="0" xfId="0" applyNumberFormat="1" applyFont="1" applyFill="1" applyAlignment="1">
      <alignment horizontal="right" vertical="center"/>
    </xf>
    <xf numFmtId="3" fontId="24" fillId="0" borderId="5" xfId="0" applyNumberFormat="1" applyFont="1" applyBorder="1" applyAlignment="1">
      <alignment horizontal="right" vertical="center"/>
    </xf>
    <xf numFmtId="0" fontId="42" fillId="0" borderId="0" xfId="1" applyFont="1"/>
    <xf numFmtId="0" fontId="31" fillId="6" borderId="5" xfId="0" applyFont="1" applyFill="1" applyBorder="1" applyAlignment="1">
      <alignment vertical="center"/>
    </xf>
    <xf numFmtId="3" fontId="31" fillId="6" borderId="5" xfId="0" applyNumberFormat="1" applyFont="1" applyFill="1" applyBorder="1" applyAlignment="1">
      <alignment vertical="center"/>
    </xf>
    <xf numFmtId="0" fontId="36" fillId="0" borderId="0" xfId="0" applyFont="1"/>
    <xf numFmtId="0" fontId="36" fillId="0" borderId="5" xfId="0" applyFont="1" applyBorder="1"/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30" fillId="3" borderId="3" xfId="0" applyFont="1" applyFill="1" applyBorder="1" applyAlignment="1">
      <alignment horizontal="right" vertical="center"/>
    </xf>
    <xf numFmtId="3" fontId="31" fillId="0" borderId="0" xfId="0" applyNumberFormat="1" applyFont="1" applyAlignment="1">
      <alignment horizontal="left"/>
    </xf>
    <xf numFmtId="0" fontId="31" fillId="6" borderId="0" xfId="0" applyFont="1" applyFill="1"/>
    <xf numFmtId="0" fontId="34" fillId="6" borderId="0" xfId="0" applyFont="1" applyFill="1"/>
    <xf numFmtId="0" fontId="24" fillId="0" borderId="0" xfId="0" applyFont="1"/>
    <xf numFmtId="0" fontId="31" fillId="6" borderId="5" xfId="0" applyFont="1" applyFill="1" applyBorder="1"/>
    <xf numFmtId="0" fontId="34" fillId="6" borderId="5" xfId="0" applyFont="1" applyFill="1" applyBorder="1"/>
    <xf numFmtId="3" fontId="31" fillId="6" borderId="5" xfId="0" applyNumberFormat="1" applyFont="1" applyFill="1" applyBorder="1"/>
    <xf numFmtId="0" fontId="30" fillId="5" borderId="4" xfId="0" applyFont="1" applyFill="1" applyBorder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5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30" fillId="5" borderId="4" xfId="0" applyFont="1" applyFill="1" applyBorder="1" applyAlignment="1">
      <alignment horizontal="right" vertical="center"/>
    </xf>
    <xf numFmtId="0" fontId="30" fillId="5" borderId="4" xfId="0" applyFont="1" applyFill="1" applyBorder="1"/>
    <xf numFmtId="0" fontId="36" fillId="0" borderId="6" xfId="0" applyFont="1" applyBorder="1" applyAlignment="1">
      <alignment horizontal="left" vertical="center"/>
    </xf>
    <xf numFmtId="3" fontId="24" fillId="0" borderId="6" xfId="0" applyNumberFormat="1" applyFont="1" applyBorder="1" applyAlignment="1">
      <alignment vertical="center"/>
    </xf>
    <xf numFmtId="0" fontId="30" fillId="5" borderId="4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10" fontId="24" fillId="0" borderId="0" xfId="0" applyNumberFormat="1" applyFont="1"/>
    <xf numFmtId="10" fontId="31" fillId="0" borderId="0" xfId="0" applyNumberFormat="1" applyFont="1"/>
    <xf numFmtId="10" fontId="24" fillId="0" borderId="5" xfId="0" applyNumberFormat="1" applyFont="1" applyBorder="1"/>
    <xf numFmtId="0" fontId="30" fillId="4" borderId="0" xfId="0" applyFont="1" applyFill="1" applyAlignment="1">
      <alignment vertical="center"/>
    </xf>
    <xf numFmtId="0" fontId="30" fillId="4" borderId="0" xfId="0" applyFont="1" applyFill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31" fillId="10" borderId="0" xfId="0" applyFont="1" applyFill="1" applyAlignment="1">
      <alignment horizontal="left" vertical="center"/>
    </xf>
    <xf numFmtId="3" fontId="31" fillId="10" borderId="0" xfId="0" applyNumberFormat="1" applyFont="1" applyFill="1" applyAlignment="1">
      <alignment vertical="center"/>
    </xf>
    <xf numFmtId="0" fontId="30" fillId="3" borderId="0" xfId="0" applyFont="1" applyFill="1" applyAlignment="1">
      <alignment horizontal="left" wrapText="1"/>
    </xf>
    <xf numFmtId="0" fontId="31" fillId="7" borderId="0" xfId="0" applyFont="1" applyFill="1" applyAlignment="1">
      <alignment horizontal="left" vertical="center"/>
    </xf>
    <xf numFmtId="3" fontId="31" fillId="7" borderId="0" xfId="0" applyNumberFormat="1" applyFont="1" applyFill="1" applyAlignment="1">
      <alignment vertical="center"/>
    </xf>
    <xf numFmtId="0" fontId="24" fillId="10" borderId="0" xfId="0" applyFont="1" applyFill="1" applyAlignment="1">
      <alignment vertical="center"/>
    </xf>
    <xf numFmtId="3" fontId="31" fillId="10" borderId="0" xfId="0" applyNumberFormat="1" applyFont="1" applyFill="1" applyAlignment="1">
      <alignment horizontal="right" vertical="center"/>
    </xf>
    <xf numFmtId="0" fontId="27" fillId="0" borderId="0" xfId="4" applyFont="1" applyAlignment="1">
      <alignment vertical="center"/>
    </xf>
    <xf numFmtId="3" fontId="27" fillId="0" borderId="0" xfId="4" applyNumberFormat="1" applyFont="1" applyAlignment="1">
      <alignment horizontal="right" vertical="center"/>
    </xf>
    <xf numFmtId="10" fontId="27" fillId="0" borderId="0" xfId="2" applyNumberFormat="1" applyFont="1" applyFill="1" applyBorder="1" applyAlignment="1">
      <alignment horizontal="right" vertical="center"/>
    </xf>
    <xf numFmtId="0" fontId="30" fillId="4" borderId="0" xfId="4" applyFont="1" applyFill="1" applyAlignment="1">
      <alignment vertical="center"/>
    </xf>
    <xf numFmtId="0" fontId="30" fillId="4" borderId="0" xfId="4" applyFont="1" applyFill="1" applyAlignment="1">
      <alignment horizontal="right" vertical="center"/>
    </xf>
    <xf numFmtId="3" fontId="24" fillId="0" borderId="0" xfId="4" applyNumberFormat="1" applyFont="1" applyAlignment="1">
      <alignment horizontal="right" vertical="center"/>
    </xf>
    <xf numFmtId="0" fontId="36" fillId="0" borderId="0" xfId="4" applyFont="1" applyAlignment="1">
      <alignment vertical="center"/>
    </xf>
    <xf numFmtId="0" fontId="36" fillId="0" borderId="5" xfId="4" applyFont="1" applyBorder="1" applyAlignment="1">
      <alignment vertical="center"/>
    </xf>
    <xf numFmtId="3" fontId="24" fillId="0" borderId="5" xfId="4" applyNumberFormat="1" applyFont="1" applyBorder="1" applyAlignment="1">
      <alignment horizontal="right" vertical="center"/>
    </xf>
    <xf numFmtId="10" fontId="27" fillId="0" borderId="5" xfId="2" applyNumberFormat="1" applyFont="1" applyFill="1" applyBorder="1" applyAlignment="1">
      <alignment horizontal="right" vertical="center"/>
    </xf>
    <xf numFmtId="0" fontId="24" fillId="11" borderId="0" xfId="4" applyFont="1" applyFill="1" applyAlignment="1">
      <alignment vertical="center"/>
    </xf>
    <xf numFmtId="3" fontId="24" fillId="11" borderId="0" xfId="4" applyNumberFormat="1" applyFont="1" applyFill="1" applyAlignment="1">
      <alignment horizontal="right" vertical="center"/>
    </xf>
    <xf numFmtId="10" fontId="27" fillId="11" borderId="0" xfId="2" applyNumberFormat="1" applyFont="1" applyFill="1" applyBorder="1" applyAlignment="1">
      <alignment horizontal="right" vertical="center"/>
    </xf>
    <xf numFmtId="0" fontId="24" fillId="12" borderId="0" xfId="4" applyFont="1" applyFill="1" applyAlignment="1">
      <alignment vertical="center"/>
    </xf>
    <xf numFmtId="3" fontId="24" fillId="12" borderId="0" xfId="4" applyNumberFormat="1" applyFont="1" applyFill="1" applyAlignment="1">
      <alignment horizontal="right" vertical="center"/>
    </xf>
    <xf numFmtId="10" fontId="27" fillId="12" borderId="0" xfId="2" applyNumberFormat="1" applyFont="1" applyFill="1" applyBorder="1" applyAlignment="1">
      <alignment horizontal="right" vertical="center"/>
    </xf>
    <xf numFmtId="0" fontId="24" fillId="13" borderId="0" xfId="4" applyFont="1" applyFill="1" applyAlignment="1">
      <alignment vertical="center"/>
    </xf>
    <xf numFmtId="3" fontId="24" fillId="13" borderId="0" xfId="4" applyNumberFormat="1" applyFont="1" applyFill="1" applyAlignment="1">
      <alignment horizontal="right" vertical="center"/>
    </xf>
    <xf numFmtId="10" fontId="27" fillId="13" borderId="0" xfId="2" applyNumberFormat="1" applyFont="1" applyFill="1" applyBorder="1" applyAlignment="1">
      <alignment horizontal="right" vertical="center"/>
    </xf>
    <xf numFmtId="0" fontId="24" fillId="14" borderId="0" xfId="4" applyFont="1" applyFill="1" applyAlignment="1">
      <alignment vertical="center"/>
    </xf>
    <xf numFmtId="3" fontId="24" fillId="14" borderId="0" xfId="4" applyNumberFormat="1" applyFont="1" applyFill="1" applyAlignment="1">
      <alignment horizontal="right" vertical="center"/>
    </xf>
    <xf numFmtId="10" fontId="27" fillId="14" borderId="0" xfId="2" applyNumberFormat="1" applyFont="1" applyFill="1" applyBorder="1" applyAlignment="1">
      <alignment horizontal="right" vertical="center"/>
    </xf>
    <xf numFmtId="0" fontId="24" fillId="15" borderId="0" xfId="4" applyFont="1" applyFill="1" applyAlignment="1">
      <alignment vertical="center"/>
    </xf>
    <xf numFmtId="3" fontId="24" fillId="15" borderId="0" xfId="4" applyNumberFormat="1" applyFont="1" applyFill="1" applyAlignment="1">
      <alignment horizontal="right" vertical="center"/>
    </xf>
    <xf numFmtId="10" fontId="27" fillId="15" borderId="0" xfId="2" applyNumberFormat="1" applyFont="1" applyFill="1" applyBorder="1" applyAlignment="1">
      <alignment horizontal="right" vertical="center"/>
    </xf>
    <xf numFmtId="0" fontId="30" fillId="5" borderId="4" xfId="0" applyFont="1" applyFill="1" applyBorder="1" applyAlignment="1">
      <alignment horizontal="right"/>
    </xf>
    <xf numFmtId="0" fontId="30" fillId="4" borderId="1" xfId="0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3" fontId="27" fillId="0" borderId="0" xfId="0" applyNumberFormat="1" applyFont="1" applyAlignment="1">
      <alignment horizontal="right" vertical="center"/>
    </xf>
    <xf numFmtId="0" fontId="24" fillId="11" borderId="2" xfId="4" applyFont="1" applyFill="1" applyBorder="1" applyAlignment="1">
      <alignment horizontal="left" vertical="center"/>
    </xf>
    <xf numFmtId="3" fontId="24" fillId="11" borderId="2" xfId="4" applyNumberFormat="1" applyFont="1" applyFill="1" applyBorder="1" applyAlignment="1">
      <alignment horizontal="right" vertical="center"/>
    </xf>
    <xf numFmtId="10" fontId="27" fillId="11" borderId="2" xfId="2" applyNumberFormat="1" applyFont="1" applyFill="1" applyBorder="1" applyAlignment="1">
      <alignment horizontal="right" vertical="center"/>
    </xf>
    <xf numFmtId="0" fontId="24" fillId="12" borderId="2" xfId="4" applyFont="1" applyFill="1" applyBorder="1" applyAlignment="1">
      <alignment horizontal="left" vertical="center"/>
    </xf>
    <xf numFmtId="3" fontId="24" fillId="12" borderId="2" xfId="4" applyNumberFormat="1" applyFont="1" applyFill="1" applyBorder="1" applyAlignment="1">
      <alignment horizontal="right" vertical="center"/>
    </xf>
    <xf numFmtId="10" fontId="27" fillId="12" borderId="2" xfId="2" applyNumberFormat="1" applyFont="1" applyFill="1" applyBorder="1" applyAlignment="1">
      <alignment horizontal="right" vertical="center"/>
    </xf>
    <xf numFmtId="0" fontId="24" fillId="13" borderId="2" xfId="4" applyFont="1" applyFill="1" applyBorder="1" applyAlignment="1">
      <alignment horizontal="left" vertical="center"/>
    </xf>
    <xf numFmtId="3" fontId="24" fillId="13" borderId="2" xfId="4" applyNumberFormat="1" applyFont="1" applyFill="1" applyBorder="1" applyAlignment="1">
      <alignment horizontal="right" vertical="center"/>
    </xf>
    <xf numFmtId="10" fontId="27" fillId="13" borderId="2" xfId="2" applyNumberFormat="1" applyFont="1" applyFill="1" applyBorder="1" applyAlignment="1">
      <alignment horizontal="right" vertical="center"/>
    </xf>
    <xf numFmtId="0" fontId="24" fillId="16" borderId="2" xfId="4" applyFont="1" applyFill="1" applyBorder="1" applyAlignment="1">
      <alignment horizontal="left" vertical="center"/>
    </xf>
    <xf numFmtId="3" fontId="24" fillId="16" borderId="2" xfId="4" applyNumberFormat="1" applyFont="1" applyFill="1" applyBorder="1" applyAlignment="1">
      <alignment horizontal="right" vertical="center"/>
    </xf>
    <xf numFmtId="10" fontId="27" fillId="16" borderId="2" xfId="2" applyNumberFormat="1" applyFont="1" applyFill="1" applyBorder="1" applyAlignment="1">
      <alignment horizontal="right" vertical="center"/>
    </xf>
    <xf numFmtId="0" fontId="24" fillId="15" borderId="2" xfId="4" applyFont="1" applyFill="1" applyBorder="1" applyAlignment="1">
      <alignment horizontal="left" vertical="center"/>
    </xf>
    <xf numFmtId="3" fontId="24" fillId="15" borderId="2" xfId="4" applyNumberFormat="1" applyFont="1" applyFill="1" applyBorder="1" applyAlignment="1">
      <alignment horizontal="right" vertical="center"/>
    </xf>
    <xf numFmtId="10" fontId="27" fillId="15" borderId="2" xfId="2" applyNumberFormat="1" applyFont="1" applyFill="1" applyBorder="1" applyAlignment="1">
      <alignment horizontal="right" vertical="center"/>
    </xf>
    <xf numFmtId="0" fontId="24" fillId="0" borderId="7" xfId="4" applyFont="1" applyBorder="1" applyAlignment="1">
      <alignment horizontal="left" vertical="center"/>
    </xf>
    <xf numFmtId="3" fontId="24" fillId="0" borderId="7" xfId="4" applyNumberFormat="1" applyFont="1" applyBorder="1" applyAlignment="1">
      <alignment horizontal="right" vertical="center"/>
    </xf>
    <xf numFmtId="10" fontId="27" fillId="0" borderId="7" xfId="2" applyNumberFormat="1" applyFont="1" applyFill="1" applyBorder="1" applyAlignment="1">
      <alignment horizontal="right" vertical="center"/>
    </xf>
    <xf numFmtId="3" fontId="24" fillId="0" borderId="5" xfId="0" applyNumberFormat="1" applyFont="1" applyBorder="1" applyAlignment="1">
      <alignment horizontal="right"/>
    </xf>
    <xf numFmtId="0" fontId="24" fillId="0" borderId="0" xfId="0" quotePrefix="1" applyFont="1" applyAlignment="1">
      <alignment horizontal="right" vertical="center"/>
    </xf>
    <xf numFmtId="0" fontId="24" fillId="0" borderId="5" xfId="0" quotePrefix="1" applyFont="1" applyBorder="1" applyAlignment="1">
      <alignment horizontal="right" vertical="center"/>
    </xf>
    <xf numFmtId="10" fontId="24" fillId="0" borderId="0" xfId="2" applyNumberFormat="1" applyFont="1" applyAlignment="1">
      <alignment horizontal="right"/>
    </xf>
    <xf numFmtId="0" fontId="27" fillId="0" borderId="0" xfId="0" applyFont="1"/>
    <xf numFmtId="0" fontId="45" fillId="0" borderId="0" xfId="0" applyFont="1"/>
    <xf numFmtId="0" fontId="27" fillId="7" borderId="0" xfId="0" applyFont="1" applyFill="1"/>
    <xf numFmtId="0" fontId="45" fillId="0" borderId="5" xfId="0" applyFont="1" applyBorder="1"/>
    <xf numFmtId="0" fontId="27" fillId="7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0" fontId="45" fillId="0" borderId="5" xfId="0" applyFont="1" applyBorder="1" applyAlignment="1">
      <alignment vertical="center"/>
    </xf>
    <xf numFmtId="0" fontId="45" fillId="0" borderId="0" xfId="0" applyFont="1" applyAlignment="1">
      <alignment horizontal="left" vertical="center"/>
    </xf>
    <xf numFmtId="0" fontId="27" fillId="7" borderId="0" xfId="0" applyFont="1" applyFill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26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2" fillId="0" borderId="0" xfId="7" applyFont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7" applyFont="1" applyAlignment="1">
      <alignment horizontal="left" vertical="center"/>
    </xf>
    <xf numFmtId="0" fontId="30" fillId="3" borderId="0" xfId="0" applyFont="1" applyFill="1" applyAlignment="1">
      <alignment horizontal="center" vertical="center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wrapText="1"/>
      <protection locked="0"/>
    </xf>
  </cellXfs>
  <cellStyles count="8">
    <cellStyle name="Hipervínculo" xfId="7" builtinId="8"/>
    <cellStyle name="Normal" xfId="0" builtinId="0"/>
    <cellStyle name="Normal 2" xfId="4" xr:uid="{00000000-0005-0000-0000-000001000000}"/>
    <cellStyle name="Normal 3" xfId="5" xr:uid="{00000000-0005-0000-0000-000002000000}"/>
    <cellStyle name="Normal 4" xfId="6" xr:uid="{3EBA9EA4-5772-E745-A6F5-0E27B501D497}"/>
    <cellStyle name="Normal_Tabla 7" xfId="1" xr:uid="{00000000-0005-0000-0000-000003000000}"/>
    <cellStyle name="Porcentaje" xfId="2" builtinId="5"/>
    <cellStyle name="Standard_10145-Table A1-maCCa1YY_MM1" xfId="3" xr:uid="{00000000-0005-0000-0000-000005000000}"/>
  </cellStyles>
  <dxfs count="0"/>
  <tableStyles count="0" defaultTableStyle="TableStyleMedium2" defaultPivotStyle="PivotStyleLight16"/>
  <colors>
    <mruColors>
      <color rgb="FF00986F"/>
      <color rgb="FF97CFBE"/>
      <color rgb="FFE4E142"/>
      <color rgb="FF7F77AC"/>
      <color rgb="FF008BB3"/>
      <color rgb="FFE36466"/>
      <color rgb="FFF4A65A"/>
      <color rgb="FF7D4761"/>
      <color rgb="FF4F81BD"/>
      <color rgb="FFC8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'Tabla 1'!$C$5</c:f>
              <c:strCache>
                <c:ptCount val="1"/>
                <c:pt idx="0">
                  <c:v>Solicitudes</c:v>
                </c:pt>
              </c:strCache>
            </c:strRef>
          </c:tx>
          <c:spPr>
            <a:solidFill>
              <a:srgbClr val="00986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tx1"/>
                    </a:solidFill>
                    <a:latin typeface="Roboto" pitchFamily="2" charset="0"/>
                    <a:ea typeface="Roboto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1'!$B$6:$B$15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1'!$C$6:$C$15</c:f>
              <c:numCache>
                <c:formatCode>#,##0</c:formatCode>
                <c:ptCount val="10"/>
                <c:pt idx="0">
                  <c:v>14887</c:v>
                </c:pt>
                <c:pt idx="1">
                  <c:v>16544</c:v>
                </c:pt>
                <c:pt idx="2">
                  <c:v>31740</c:v>
                </c:pt>
                <c:pt idx="3">
                  <c:v>55749</c:v>
                </c:pt>
                <c:pt idx="4">
                  <c:v>118446</c:v>
                </c:pt>
                <c:pt idx="5">
                  <c:v>88826</c:v>
                </c:pt>
                <c:pt idx="6">
                  <c:v>65482</c:v>
                </c:pt>
                <c:pt idx="7">
                  <c:v>119240</c:v>
                </c:pt>
                <c:pt idx="8">
                  <c:v>163642</c:v>
                </c:pt>
                <c:pt idx="9">
                  <c:v>167749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7-4FD9-AE8A-094194A54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99136"/>
        <c:axId val="144300672"/>
      </c:barChart>
      <c:catAx>
        <c:axId val="144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latin typeface="Roboto" pitchFamily="2" charset="0"/>
                <a:ea typeface="Roboto" pitchFamily="2" charset="0"/>
              </a:defRPr>
            </a:pPr>
            <a:endParaRPr lang="es-ES"/>
          </a:p>
        </c:txPr>
        <c:crossAx val="144300672"/>
        <c:crosses val="autoZero"/>
        <c:auto val="1"/>
        <c:lblAlgn val="ctr"/>
        <c:lblOffset val="100"/>
        <c:noMultiLvlLbl val="0"/>
      </c:catAx>
      <c:valAx>
        <c:axId val="144300672"/>
        <c:scaling>
          <c:orientation val="minMax"/>
        </c:scaling>
        <c:delete val="0"/>
        <c:axPos val="l"/>
        <c:majorGridlines>
          <c:spPr>
            <a:ln w="1270">
              <a:solidFill>
                <a:schemeClr val="bg1">
                  <a:lumMod val="6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0" i="0" baseline="0">
                <a:latin typeface="Roboto" pitchFamily="2" charset="0"/>
                <a:ea typeface="Roboto" pitchFamily="2" charset="0"/>
                <a:cs typeface="Al Bayan Plain" pitchFamily="2" charset="-78"/>
              </a:defRPr>
            </a:pPr>
            <a:endParaRPr lang="es-ES"/>
          </a:p>
        </c:txPr>
        <c:crossAx val="14429913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10065677336597"/>
          <c:y val="9.6929349437069851E-2"/>
          <c:w val="0.55147482240662915"/>
          <c:h val="0.7347200439780756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3A65A"/>
              </a:solidFill>
            </c:spPr>
            <c:extLst>
              <c:ext xmlns:c16="http://schemas.microsoft.com/office/drawing/2014/chart" uri="{C3380CC4-5D6E-409C-BE32-E72D297353CC}">
                <c16:uniqueId val="{00000001-5363-468B-803A-F10EDE6A3B14}"/>
              </c:ext>
            </c:extLst>
          </c:dPt>
          <c:dPt>
            <c:idx val="1"/>
            <c:bubble3D val="0"/>
            <c:spPr>
              <a:solidFill>
                <a:srgbClr val="E36466"/>
              </a:solidFill>
            </c:spPr>
            <c:extLst>
              <c:ext xmlns:c16="http://schemas.microsoft.com/office/drawing/2014/chart" uri="{C3380CC4-5D6E-409C-BE32-E72D297353CC}">
                <c16:uniqueId val="{00000003-5363-468B-803A-F10EDE6A3B14}"/>
              </c:ext>
            </c:extLst>
          </c:dPt>
          <c:dPt>
            <c:idx val="2"/>
            <c:bubble3D val="0"/>
            <c:spPr>
              <a:solidFill>
                <a:srgbClr val="008BB3"/>
              </a:solidFill>
            </c:spPr>
            <c:extLst>
              <c:ext xmlns:c16="http://schemas.microsoft.com/office/drawing/2014/chart" uri="{C3380CC4-5D6E-409C-BE32-E72D297353CC}">
                <c16:uniqueId val="{00000005-5363-468B-803A-F10EDE6A3B14}"/>
              </c:ext>
            </c:extLst>
          </c:dPt>
          <c:dPt>
            <c:idx val="3"/>
            <c:bubble3D val="0"/>
            <c:spPr>
              <a:solidFill>
                <a:srgbClr val="7F77AC"/>
              </a:solidFill>
            </c:spPr>
            <c:extLst>
              <c:ext xmlns:c16="http://schemas.microsoft.com/office/drawing/2014/chart" uri="{C3380CC4-5D6E-409C-BE32-E72D297353CC}">
                <c16:uniqueId val="{00000006-5363-468B-803A-F10EDE6A3B14}"/>
              </c:ext>
            </c:extLst>
          </c:dPt>
          <c:dPt>
            <c:idx val="4"/>
            <c:bubble3D val="0"/>
            <c:spPr>
              <a:solidFill>
                <a:srgbClr val="E4E142"/>
              </a:solidFill>
            </c:spPr>
            <c:extLst>
              <c:ext xmlns:c16="http://schemas.microsoft.com/office/drawing/2014/chart" uri="{C3380CC4-5D6E-409C-BE32-E72D297353CC}">
                <c16:uniqueId val="{00000008-5363-468B-803A-F10EDE6A3B14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5363-468B-803A-F10EDE6A3B14}"/>
              </c:ext>
            </c:extLst>
          </c:dPt>
          <c:dLbls>
            <c:dLbl>
              <c:idx val="0"/>
              <c:layout>
                <c:manualLayout>
                  <c:x val="0.16553354669551221"/>
                  <c:y val="1.6310422696136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63-468B-803A-F10EDE6A3B14}"/>
                </c:ext>
              </c:extLst>
            </c:dLbl>
            <c:dLbl>
              <c:idx val="1"/>
              <c:layout>
                <c:manualLayout>
                  <c:x val="-0.11352039706967149"/>
                  <c:y val="0.21204196241383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63-468B-803A-F10EDE6A3B14}"/>
                </c:ext>
              </c:extLst>
            </c:dLbl>
            <c:dLbl>
              <c:idx val="2"/>
              <c:layout>
                <c:manualLayout>
                  <c:x val="-0.1384108758481713"/>
                  <c:y val="-0.116273235352767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63-468B-803A-F10EDE6A3B14}"/>
                </c:ext>
              </c:extLst>
            </c:dLbl>
            <c:dLbl>
              <c:idx val="3"/>
              <c:layout>
                <c:manualLayout>
                  <c:x val="-7.0077602857108762E-2"/>
                  <c:y val="-0.135881205301082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63-468B-803A-F10EDE6A3B14}"/>
                </c:ext>
              </c:extLst>
            </c:dLbl>
            <c:dLbl>
              <c:idx val="4"/>
              <c:layout>
                <c:manualLayout>
                  <c:x val="-1.005133677682064E-2"/>
                  <c:y val="-0.14811638021633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63-468B-803A-F10EDE6A3B14}"/>
                </c:ext>
              </c:extLst>
            </c:dLbl>
            <c:dLbl>
              <c:idx val="5"/>
              <c:layout>
                <c:manualLayout>
                  <c:x val="0.11881796025496824"/>
                  <c:y val="-7.8625235404896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63-468B-803A-F10EDE6A3B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solidFill>
                      <a:sysClr val="windowText" lastClr="000000"/>
                    </a:solidFill>
                    <a:latin typeface="Roboto" pitchFamily="2" charset="0"/>
                    <a:ea typeface="Roboto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chemeClr val="tx1">
                      <a:lumMod val="50000"/>
                      <a:lumOff val="50000"/>
                    </a:schemeClr>
                  </a:solidFill>
                  <a:headEnd type="oval" w="sm" len="sm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46'!$B$16:$B$21</c:f>
              <c:strCache>
                <c:ptCount val="6"/>
                <c:pt idx="0">
                  <c:v>Francia</c:v>
                </c:pt>
                <c:pt idx="1">
                  <c:v>Alemania</c:v>
                </c:pt>
                <c:pt idx="2">
                  <c:v>Grecia</c:v>
                </c:pt>
                <c:pt idx="3">
                  <c:v>Irlanda</c:v>
                </c:pt>
                <c:pt idx="4">
                  <c:v>Suecia</c:v>
                </c:pt>
                <c:pt idx="5">
                  <c:v>Otros</c:v>
                </c:pt>
              </c:strCache>
            </c:strRef>
          </c:cat>
          <c:val>
            <c:numRef>
              <c:f>'Tabla 46'!$F$16:$F$21</c:f>
              <c:numCache>
                <c:formatCode>0.00%</c:formatCode>
                <c:ptCount val="6"/>
                <c:pt idx="0">
                  <c:v>0.5</c:v>
                </c:pt>
                <c:pt idx="1">
                  <c:v>0.43478260869565216</c:v>
                </c:pt>
                <c:pt idx="2">
                  <c:v>2.1739130434782608E-2</c:v>
                </c:pt>
                <c:pt idx="3">
                  <c:v>2.1739130434782608E-2</c:v>
                </c:pt>
                <c:pt idx="4">
                  <c:v>2.1739130434782608E-2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63-468B-803A-F10EDE6A3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14625732627645646"/>
          <c:y val="0.88081507312633911"/>
          <c:w val="0.70748514518249228"/>
          <c:h val="5.0121753102818536E-2"/>
        </c:manualLayout>
      </c:layout>
      <c:overlay val="0"/>
      <c:txPr>
        <a:bodyPr/>
        <a:lstStyle/>
        <a:p>
          <a:pPr>
            <a:defRPr sz="900" b="0" i="0">
              <a:latin typeface="Roboto Lt" pitchFamily="2" charset="0"/>
              <a:ea typeface="Roboto Lt" pitchFamily="2" charset="0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48418399891252"/>
          <c:y val="8.1278101106926848E-2"/>
          <c:w val="0.55919921364411118"/>
          <c:h val="0.71794886253029111"/>
        </c:manualLayout>
      </c:layout>
      <c:doughnutChart>
        <c:varyColors val="1"/>
        <c:ser>
          <c:idx val="0"/>
          <c:order val="0"/>
          <c:tx>
            <c:strRef>
              <c:f>'Tabla 50'!$C$5:$D$5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tx>
          <c:dPt>
            <c:idx val="0"/>
            <c:bubble3D val="0"/>
            <c:spPr>
              <a:solidFill>
                <a:srgbClr val="F3A65A"/>
              </a:solidFill>
            </c:spPr>
            <c:extLst>
              <c:ext xmlns:c16="http://schemas.microsoft.com/office/drawing/2014/chart" uri="{C3380CC4-5D6E-409C-BE32-E72D297353CC}">
                <c16:uniqueId val="{00000001-7688-476F-91E5-0286CB58C2D0}"/>
              </c:ext>
            </c:extLst>
          </c:dPt>
          <c:dPt>
            <c:idx val="1"/>
            <c:bubble3D val="0"/>
            <c:spPr>
              <a:solidFill>
                <a:srgbClr val="E36466"/>
              </a:solidFill>
            </c:spPr>
            <c:extLst>
              <c:ext xmlns:c16="http://schemas.microsoft.com/office/drawing/2014/chart" uri="{C3380CC4-5D6E-409C-BE32-E72D297353CC}">
                <c16:uniqueId val="{00000003-7688-476F-91E5-0286CB58C2D0}"/>
              </c:ext>
            </c:extLst>
          </c:dPt>
          <c:dLbls>
            <c:dLbl>
              <c:idx val="0"/>
              <c:layout>
                <c:manualLayout>
                  <c:x val="0.16335330593635955"/>
                  <c:y val="9.8538641749065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88-476F-91E5-0286CB58C2D0}"/>
                </c:ext>
              </c:extLst>
            </c:dLbl>
            <c:dLbl>
              <c:idx val="1"/>
              <c:layout>
                <c:manualLayout>
                  <c:x val="-0.14513055389988602"/>
                  <c:y val="-0.1311315625188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88-476F-91E5-0286CB58C2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>
                    <a:latin typeface="Roboto Lt" pitchFamily="2" charset="0"/>
                    <a:ea typeface="Roboto Lt" pitchFamily="2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'Tabla 50'!$C$37:$D$37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50'!$C$38:$D$38</c:f>
              <c:numCache>
                <c:formatCode>0.00%</c:formatCode>
                <c:ptCount val="2"/>
                <c:pt idx="0">
                  <c:v>0.66924191211974893</c:v>
                </c:pt>
                <c:pt idx="1">
                  <c:v>0.33075808788025107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88-476F-91E5-0286CB58C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35832648408988715"/>
          <c:y val="0.88510837679816878"/>
          <c:w val="0.28334682268302119"/>
          <c:h val="5.6920608709077607E-2"/>
        </c:manualLayout>
      </c:layout>
      <c:overlay val="0"/>
      <c:txPr>
        <a:bodyPr/>
        <a:lstStyle/>
        <a:p>
          <a:pPr>
            <a:defRPr sz="900" b="0" i="0">
              <a:latin typeface="Roboto Lt" pitchFamily="2" charset="0"/>
              <a:ea typeface="Roboto Lt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83158347936898"/>
          <c:y val="0.17155355645864384"/>
          <c:w val="0.57528006308628465"/>
          <c:h val="0.96820720051502995"/>
        </c:manualLayout>
      </c:layout>
      <c:doughnutChart>
        <c:varyColors val="1"/>
        <c:ser>
          <c:idx val="0"/>
          <c:order val="0"/>
          <c:spPr>
            <a:effectLst/>
            <a:scene3d>
              <a:camera prst="orthographicFront"/>
              <a:lightRig rig="brightRoom" dir="t"/>
            </a:scene3d>
            <a:sp3d prstMaterial="flat"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E628-4000-9720-C7F1068E0E0E}"/>
              </c:ext>
            </c:extLst>
          </c:dPt>
          <c:dPt>
            <c:idx val="1"/>
            <c:bubble3D val="0"/>
            <c:spPr>
              <a:solidFill>
                <a:srgbClr val="E36467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628-4000-9720-C7F1068E0E0E}"/>
              </c:ext>
            </c:extLst>
          </c:dPt>
          <c:dLbls>
            <c:dLbl>
              <c:idx val="0"/>
              <c:layout>
                <c:manualLayout>
                  <c:x val="0.17258664386925171"/>
                  <c:y val="-3.4434794868944421E-2"/>
                </c:manualLayout>
              </c:layout>
              <c:tx>
                <c:rich>
                  <a:bodyPr/>
                  <a:lstStyle/>
                  <a:p>
                    <a:fld id="{A979E645-14BB-5C48-89C9-2E7CA4CBABBC}" type="VALUE">
                      <a:rPr lang="en-US">
                        <a:solidFill>
                          <a:schemeClr val="tx1"/>
                        </a:solidFill>
                        <a:latin typeface="Roboto" pitchFamily="2" charset="0"/>
                        <a:ea typeface="Roboto" pitchFamily="2" charset="0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chemeClr val="tx1"/>
                        </a:solidFill>
                        <a:latin typeface="Roboto" pitchFamily="2" charset="0"/>
                        <a:ea typeface="Roboto" pitchFamily="2" charset="0"/>
                      </a:rPr>
                      <a:t>; </a:t>
                    </a:r>
                    <a:fld id="{A26CCAB1-D294-814B-8719-B7E7BB34D537}" type="PERCENTAGE">
                      <a:rPr lang="en-US" baseline="0">
                        <a:solidFill>
                          <a:schemeClr val="tx1"/>
                        </a:solidFill>
                        <a:latin typeface="Roboto" pitchFamily="2" charset="0"/>
                        <a:ea typeface="Roboto" pitchFamily="2" charset="0"/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  <a:latin typeface="Roboto" pitchFamily="2" charset="0"/>
                      <a:ea typeface="Roboto" pitchFamily="2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628-4000-9720-C7F1068E0E0E}"/>
                </c:ext>
              </c:extLst>
            </c:dLbl>
            <c:dLbl>
              <c:idx val="1"/>
              <c:layout>
                <c:manualLayout>
                  <c:x val="-0.17520159301878582"/>
                  <c:y val="-0.12834787178424739"/>
                </c:manualLayout>
              </c:layout>
              <c:tx>
                <c:rich>
                  <a:bodyPr/>
                  <a:lstStyle/>
                  <a:p>
                    <a:fld id="{DC4E0EA3-A023-2143-BD2C-9D50C987E2D7}" type="VALUE">
                      <a:rPr lang="en-US">
                        <a:solidFill>
                          <a:schemeClr val="tx1"/>
                        </a:solidFill>
                        <a:latin typeface="Roboto" pitchFamily="2" charset="0"/>
                        <a:ea typeface="Roboto" pitchFamily="2" charset="0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chemeClr val="tx1"/>
                        </a:solidFill>
                        <a:latin typeface="Roboto" pitchFamily="2" charset="0"/>
                        <a:ea typeface="Roboto" pitchFamily="2" charset="0"/>
                      </a:rPr>
                      <a:t>; </a:t>
                    </a:r>
                    <a:fld id="{280B43FC-1B51-7E43-B7FD-69A974F5B1E8}" type="PERCENTAGE">
                      <a:rPr lang="en-US" baseline="0">
                        <a:solidFill>
                          <a:schemeClr val="tx1"/>
                        </a:solidFill>
                        <a:latin typeface="Roboto" pitchFamily="2" charset="0"/>
                        <a:ea typeface="Roboto" pitchFamily="2" charset="0"/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  <a:latin typeface="Roboto" pitchFamily="2" charset="0"/>
                      <a:ea typeface="Roboto" pitchFamily="2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628-4000-9720-C7F1068E0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50000"/>
                      <a:lumOff val="50000"/>
                    </a:schemeClr>
                  </a:solidFill>
                  <a:round/>
                  <a:headEnd type="oval" w="sm" len="sm"/>
                  <a:tailEnd type="none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2'!$C$5:$D$5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2'!$C$144:$D$144</c:f>
              <c:numCache>
                <c:formatCode>#,##0</c:formatCode>
                <c:ptCount val="2"/>
                <c:pt idx="0">
                  <c:v>96770</c:v>
                </c:pt>
                <c:pt idx="1">
                  <c:v>70979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28-4000-9720-C7F1068E0E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37178914614909614"/>
          <c:y val="0.9188290296412841"/>
          <c:w val="0.26165140009936805"/>
          <c:h val="5.2826475501381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'Tabla 3'!$C$5:$G$5</c:f>
              <c:strCache>
                <c:ptCount val="5"/>
                <c:pt idx="0">
                  <c:v>0 -13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o más</c:v>
                </c:pt>
              </c:strCache>
            </c:strRef>
          </c:tx>
          <c:dPt>
            <c:idx val="0"/>
            <c:bubble3D val="0"/>
            <c:spPr>
              <a:solidFill>
                <a:srgbClr val="AB1961"/>
              </a:solidFill>
            </c:spPr>
            <c:extLst>
              <c:ext xmlns:c16="http://schemas.microsoft.com/office/drawing/2014/chart" uri="{C3380CC4-5D6E-409C-BE32-E72D297353CC}">
                <c16:uniqueId val="{00000001-C8A8-44B5-9FE2-BFB8FE14A3A1}"/>
              </c:ext>
            </c:extLst>
          </c:dPt>
          <c:dPt>
            <c:idx val="1"/>
            <c:bubble3D val="0"/>
            <c:spPr>
              <a:solidFill>
                <a:srgbClr val="E4E142"/>
              </a:solidFill>
            </c:spPr>
            <c:extLst>
              <c:ext xmlns:c16="http://schemas.microsoft.com/office/drawing/2014/chart" uri="{C3380CC4-5D6E-409C-BE32-E72D297353CC}">
                <c16:uniqueId val="{00000003-C8A8-44B5-9FE2-BFB8FE14A3A1}"/>
              </c:ext>
            </c:extLst>
          </c:dPt>
          <c:dPt>
            <c:idx val="2"/>
            <c:bubble3D val="0"/>
            <c:spPr>
              <a:solidFill>
                <a:srgbClr val="F1A65A"/>
              </a:solidFill>
            </c:spPr>
            <c:extLst>
              <c:ext xmlns:c16="http://schemas.microsoft.com/office/drawing/2014/chart" uri="{C3380CC4-5D6E-409C-BE32-E72D297353CC}">
                <c16:uniqueId val="{00000004-C8A8-44B5-9FE2-BFB8FE14A3A1}"/>
              </c:ext>
            </c:extLst>
          </c:dPt>
          <c:dPt>
            <c:idx val="3"/>
            <c:bubble3D val="0"/>
            <c:spPr>
              <a:solidFill>
                <a:srgbClr val="E36467"/>
              </a:solidFill>
            </c:spPr>
            <c:extLst>
              <c:ext xmlns:c16="http://schemas.microsoft.com/office/drawing/2014/chart" uri="{C3380CC4-5D6E-409C-BE32-E72D297353CC}">
                <c16:uniqueId val="{00000005-C8A8-44B5-9FE2-BFB8FE14A3A1}"/>
              </c:ext>
            </c:extLst>
          </c:dPt>
          <c:dPt>
            <c:idx val="4"/>
            <c:bubble3D val="0"/>
            <c:spPr>
              <a:solidFill>
                <a:srgbClr val="008BB3"/>
              </a:solidFill>
            </c:spPr>
            <c:extLst>
              <c:ext xmlns:c16="http://schemas.microsoft.com/office/drawing/2014/chart" uri="{C3380CC4-5D6E-409C-BE32-E72D297353CC}">
                <c16:uniqueId val="{00000007-C8A8-44B5-9FE2-BFB8FE14A3A1}"/>
              </c:ext>
            </c:extLst>
          </c:dPt>
          <c:dLbls>
            <c:dLbl>
              <c:idx val="0"/>
              <c:layout>
                <c:manualLayout>
                  <c:x val="0.12616501682324416"/>
                  <c:y val="-0.11064315973661187"/>
                </c:manualLayout>
              </c:layout>
              <c:spPr/>
              <c:txPr>
                <a:bodyPr vertOverflow="overflow" horzOverflow="overflow" lIns="0">
                  <a:spAutoFit/>
                </a:bodyPr>
                <a:lstStyle/>
                <a:p>
                  <a:pPr>
                    <a:defRPr sz="90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8A8-44B5-9FE2-BFB8FE14A3A1}"/>
                </c:ext>
              </c:extLst>
            </c:dLbl>
            <c:dLbl>
              <c:idx val="1"/>
              <c:layout>
                <c:manualLayout>
                  <c:x val="0.14330225313620015"/>
                  <c:y val="-6.4739560088505038E-2"/>
                </c:manualLayout>
              </c:layout>
              <c:spPr/>
              <c:txPr>
                <a:bodyPr vertOverflow="overflow" horzOverflow="overflow" lIns="0">
                  <a:noAutofit/>
                </a:bodyPr>
                <a:lstStyle/>
                <a:p>
                  <a:pPr>
                    <a:defRPr sz="90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8.4293488675054762E-2"/>
                      <c:h val="8.28877454911977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8A8-44B5-9FE2-BFB8FE14A3A1}"/>
                </c:ext>
              </c:extLst>
            </c:dLbl>
            <c:dLbl>
              <c:idx val="2"/>
              <c:layout>
                <c:manualLayout>
                  <c:x val="0.19595013355420418"/>
                  <c:y val="6.3141778330340283E-4"/>
                </c:manualLayout>
              </c:layout>
              <c:spPr/>
              <c:txPr>
                <a:bodyPr vertOverflow="overflow" horzOverflow="overflow" lIns="0">
                  <a:spAutoFit/>
                </a:bodyPr>
                <a:lstStyle/>
                <a:p>
                  <a:pPr>
                    <a:defRPr sz="90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C8A8-44B5-9FE2-BFB8FE14A3A1}"/>
                </c:ext>
              </c:extLst>
            </c:dLbl>
            <c:dLbl>
              <c:idx val="3"/>
              <c:layout>
                <c:manualLayout>
                  <c:x val="-0.13525748591375722"/>
                  <c:y val="-8.6257309941520463E-2"/>
                </c:manualLayout>
              </c:layout>
              <c:tx>
                <c:rich>
                  <a:bodyPr vertOverflow="overflow" horzOverflow="overflow" lIns="0">
                    <a:spAutoFit/>
                  </a:bodyPr>
                  <a:lstStyle/>
                  <a:p>
                    <a:pPr>
                      <a:defRPr sz="900" b="0" i="0">
                        <a:latin typeface="Roboto" pitchFamily="2" charset="0"/>
                        <a:ea typeface="Roboto" pitchFamily="2" charset="0"/>
                      </a:defRPr>
                    </a:pPr>
                    <a:fld id="{DBBD0845-C03F-0442-BDE5-71CC69C2C39D}" type="VALUE">
                      <a:rPr lang="en-US" sz="900" b="1" i="0">
                        <a:latin typeface="Roboto" pitchFamily="2" charset="0"/>
                        <a:ea typeface="Roboto" pitchFamily="2" charset="0"/>
                      </a:rPr>
                      <a:pPr>
                        <a:defRPr sz="900" b="0" i="0">
                          <a:latin typeface="Roboto" pitchFamily="2" charset="0"/>
                          <a:ea typeface="Roboto" pitchFamily="2" charset="0"/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8A8-44B5-9FE2-BFB8FE14A3A1}"/>
                </c:ext>
              </c:extLst>
            </c:dLbl>
            <c:dLbl>
              <c:idx val="4"/>
              <c:layout>
                <c:manualLayout>
                  <c:x val="-8.0052633539874241E-2"/>
                  <c:y val="-0.14254385964912283"/>
                </c:manualLayout>
              </c:layout>
              <c:spPr/>
              <c:txPr>
                <a:bodyPr vertOverflow="overflow" horzOverflow="overflow" lIns="0">
                  <a:spAutoFit/>
                </a:bodyPr>
                <a:lstStyle/>
                <a:p>
                  <a:pPr>
                    <a:defRPr sz="90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C8A8-44B5-9FE2-BFB8FE14A3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square" lIns="0" tIns="19050" rIns="38100" bIns="19050" anchor="ctr">
                <a:spAutoFit/>
              </a:bodyPr>
              <a:lstStyle/>
              <a:p>
                <a:pPr>
                  <a:defRPr sz="900">
                    <a:latin typeface="Roboto" pitchFamily="2" charset="0"/>
                    <a:ea typeface="Roboto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chemeClr val="tx1">
                      <a:lumMod val="65000"/>
                      <a:lumOff val="3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3'!$C$5:$G$5</c:f>
              <c:strCache>
                <c:ptCount val="5"/>
                <c:pt idx="0">
                  <c:v>0 -13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o más</c:v>
                </c:pt>
              </c:strCache>
            </c:strRef>
          </c:cat>
          <c:val>
            <c:numRef>
              <c:f>'Tabla 3'!$C$144:$G$144</c:f>
              <c:numCache>
                <c:formatCode>#,##0</c:formatCode>
                <c:ptCount val="5"/>
                <c:pt idx="0">
                  <c:v>23425</c:v>
                </c:pt>
                <c:pt idx="1">
                  <c:v>7586</c:v>
                </c:pt>
                <c:pt idx="2">
                  <c:v>85562</c:v>
                </c:pt>
                <c:pt idx="3">
                  <c:v>49362</c:v>
                </c:pt>
                <c:pt idx="4">
                  <c:v>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A8-44B5-9FE2-BFB8FE14A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  <a:effectLst>
      <a:outerShdw dir="5400000" algn="ctr" rotWithShape="0">
        <a:srgbClr val="000000">
          <a:alpha val="43137"/>
        </a:srgbClr>
      </a:outerShdw>
    </a:effec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8822496196346"/>
          <c:y val="0.15293222976420104"/>
          <c:w val="0.41628548691421641"/>
          <c:h val="0.70326091471552132"/>
        </c:manualLayout>
      </c:layout>
      <c:doughnutChart>
        <c:varyColors val="1"/>
        <c:ser>
          <c:idx val="0"/>
          <c:order val="0"/>
          <c:tx>
            <c:strRef>
              <c:f>'Tabla 5'!$C$5:$F$5</c:f>
              <c:strCache>
                <c:ptCount val="4"/>
                <c:pt idx="0">
                  <c:v>Territorio Nacional </c:v>
                </c:pt>
                <c:pt idx="1">
                  <c:v>Puesto Fronterizo</c:v>
                </c:pt>
                <c:pt idx="2">
                  <c:v>Embajadas y Consulados*</c:v>
                </c:pt>
                <c:pt idx="3">
                  <c:v>C.I.E.**</c:v>
                </c:pt>
              </c:strCache>
            </c:strRef>
          </c:tx>
          <c:spPr>
            <a:solidFill>
              <a:srgbClr val="F1A65A"/>
            </a:solidFill>
          </c:spPr>
          <c:dPt>
            <c:idx val="1"/>
            <c:bubble3D val="0"/>
            <c:spPr>
              <a:solidFill>
                <a:srgbClr val="E36467"/>
              </a:solidFill>
            </c:spPr>
            <c:extLst>
              <c:ext xmlns:c16="http://schemas.microsoft.com/office/drawing/2014/chart" uri="{C3380CC4-5D6E-409C-BE32-E72D297353CC}">
                <c16:uniqueId val="{00000001-DE2A-4CE7-A9DA-7DC92806BBB0}"/>
              </c:ext>
            </c:extLst>
          </c:dPt>
          <c:dPt>
            <c:idx val="2"/>
            <c:bubble3D val="0"/>
            <c:spPr>
              <a:solidFill>
                <a:srgbClr val="008BB3"/>
              </a:solidFill>
            </c:spPr>
            <c:extLst>
              <c:ext xmlns:c16="http://schemas.microsoft.com/office/drawing/2014/chart" uri="{C3380CC4-5D6E-409C-BE32-E72D297353CC}">
                <c16:uniqueId val="{00000002-DE2A-4CE7-A9DA-7DC92806BBB0}"/>
              </c:ext>
            </c:extLst>
          </c:dPt>
          <c:dPt>
            <c:idx val="3"/>
            <c:bubble3D val="0"/>
            <c:spPr>
              <a:solidFill>
                <a:srgbClr val="7D4761"/>
              </a:solidFill>
            </c:spPr>
            <c:extLst>
              <c:ext xmlns:c16="http://schemas.microsoft.com/office/drawing/2014/chart" uri="{C3380CC4-5D6E-409C-BE32-E72D297353CC}">
                <c16:uniqueId val="{00000003-DE2A-4CE7-A9DA-7DC92806BBB0}"/>
              </c:ext>
            </c:extLst>
          </c:dPt>
          <c:dLbls>
            <c:dLbl>
              <c:idx val="0"/>
              <c:layout>
                <c:manualLayout>
                  <c:x val="0.19377080204118885"/>
                  <c:y val="1.6838027964041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31026831345357"/>
                      <c:h val="5.681158555873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E2A-4CE7-A9DA-7DC92806BBB0}"/>
                </c:ext>
              </c:extLst>
            </c:dLbl>
            <c:dLbl>
              <c:idx val="1"/>
              <c:layout>
                <c:manualLayout>
                  <c:x val="-0.17363366232313196"/>
                  <c:y val="-5.8410346535584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2A-4CE7-A9DA-7DC92806BBB0}"/>
                </c:ext>
              </c:extLst>
            </c:dLbl>
            <c:dLbl>
              <c:idx val="2"/>
              <c:layout>
                <c:manualLayout>
                  <c:x val="-2.7802622500231123E-2"/>
                  <c:y val="-0.17535519143980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2A-4CE7-A9DA-7DC92806BBB0}"/>
                </c:ext>
              </c:extLst>
            </c:dLbl>
            <c:dLbl>
              <c:idx val="3"/>
              <c:layout>
                <c:manualLayout>
                  <c:x val="0.16205137557865359"/>
                  <c:y val="-0.121296856048010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2A-4CE7-A9DA-7DC92806B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>
                    <a:latin typeface="Roboto" pitchFamily="2" charset="0"/>
                    <a:ea typeface="Roboto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chemeClr val="tx1">
                      <a:lumMod val="50000"/>
                      <a:lumOff val="50000"/>
                    </a:schemeClr>
                  </a:solidFill>
                  <a:headEnd type="oval" w="sm" len="sm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5'!$C$152:$F$152</c:f>
              <c:strCache>
                <c:ptCount val="4"/>
                <c:pt idx="0">
                  <c:v>Territorio Nacional </c:v>
                </c:pt>
                <c:pt idx="1">
                  <c:v>Puesto Fronterizo</c:v>
                </c:pt>
                <c:pt idx="2">
                  <c:v>Embajada*</c:v>
                </c:pt>
                <c:pt idx="3">
                  <c:v>C.I.E.**</c:v>
                </c:pt>
              </c:strCache>
            </c:strRef>
          </c:cat>
          <c:val>
            <c:numRef>
              <c:f>'Tabla 5'!$C$144:$F$144</c:f>
              <c:numCache>
                <c:formatCode>#,##0</c:formatCode>
                <c:ptCount val="4"/>
                <c:pt idx="0">
                  <c:v>157470</c:v>
                </c:pt>
                <c:pt idx="1">
                  <c:v>7382</c:v>
                </c:pt>
                <c:pt idx="2">
                  <c:v>2044</c:v>
                </c:pt>
                <c:pt idx="3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2A-4CE7-A9DA-7DC92806B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egendEntry>
        <c:idx val="0"/>
        <c:txPr>
          <a:bodyPr/>
          <a:lstStyle/>
          <a:p>
            <a:pPr>
              <a:defRPr sz="105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100"/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1100"/>
            </a:pPr>
            <a:endParaRPr lang="es-ES"/>
          </a:p>
        </c:txPr>
      </c:legendEntry>
      <c:legendEntry>
        <c:idx val="3"/>
        <c:txPr>
          <a:bodyPr/>
          <a:lstStyle/>
          <a:p>
            <a:pPr>
              <a:defRPr sz="1100"/>
            </a:pPr>
            <a:endParaRPr lang="es-ES"/>
          </a:p>
        </c:txPr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796150481189"/>
          <c:y val="4.0915857752246335E-2"/>
          <c:w val="0.85442804024496932"/>
          <c:h val="0.82699999288224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5'!$D$183</c:f>
              <c:strCache>
                <c:ptCount val="1"/>
                <c:pt idx="0">
                  <c:v>Territorio Nacional </c:v>
                </c:pt>
              </c:strCache>
            </c:strRef>
          </c:tx>
          <c:spPr>
            <a:solidFill>
              <a:srgbClr val="F2A65A"/>
            </a:solidFill>
          </c:spPr>
          <c:invertIfNegative val="0"/>
          <c:dLbls>
            <c:dLbl>
              <c:idx val="1"/>
              <c:layout>
                <c:manualLayout>
                  <c:x val="0.10555555555555556"/>
                  <c:y val="4.888685348281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70-4091-8EC6-DE160FE7BC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Roboto" pitchFamily="2" charset="0"/>
                    <a:ea typeface="Roboto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5'!$C$184:$C$185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'Tabla 5'!$D$184:$D$185</c:f>
              <c:numCache>
                <c:formatCode>#,##0</c:formatCode>
                <c:ptCount val="2"/>
                <c:pt idx="0">
                  <c:v>158292</c:v>
                </c:pt>
                <c:pt idx="1">
                  <c:v>157470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D-40F2-9DC1-33C6AEC5B704}"/>
            </c:ext>
          </c:extLst>
        </c:ser>
        <c:ser>
          <c:idx val="1"/>
          <c:order val="1"/>
          <c:tx>
            <c:strRef>
              <c:f>'Tabla 5'!$E$183</c:f>
              <c:strCache>
                <c:ptCount val="1"/>
                <c:pt idx="0">
                  <c:v>Puesto Fronterizo</c:v>
                </c:pt>
              </c:strCache>
            </c:strRef>
          </c:tx>
          <c:spPr>
            <a:solidFill>
              <a:srgbClr val="E3646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Roboto" pitchFamily="2" charset="0"/>
                    <a:ea typeface="Roboto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5'!$C$184:$C$185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'Tabla 5'!$E$184:$E$185</c:f>
              <c:numCache>
                <c:formatCode>#,##0</c:formatCode>
                <c:ptCount val="2"/>
                <c:pt idx="0">
                  <c:v>3386</c:v>
                </c:pt>
                <c:pt idx="1">
                  <c:v>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1D-40F2-9DC1-33C6AEC5B704}"/>
            </c:ext>
          </c:extLst>
        </c:ser>
        <c:ser>
          <c:idx val="2"/>
          <c:order val="2"/>
          <c:tx>
            <c:strRef>
              <c:f>'Tabla 5'!$F$183</c:f>
              <c:strCache>
                <c:ptCount val="1"/>
                <c:pt idx="0">
                  <c:v>Embajada*</c:v>
                </c:pt>
              </c:strCache>
            </c:strRef>
          </c:tx>
          <c:spPr>
            <a:solidFill>
              <a:srgbClr val="008BB3"/>
            </a:solidFill>
            <a:ln>
              <a:solidFill>
                <a:srgbClr val="008BB3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Roboto" pitchFamily="2" charset="0"/>
                    <a:ea typeface="Roboto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5'!$C$184:$C$185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'Tabla 5'!$F$184:$F$185</c:f>
              <c:numCache>
                <c:formatCode>#,##0</c:formatCode>
                <c:ptCount val="2"/>
                <c:pt idx="0">
                  <c:v>1087</c:v>
                </c:pt>
                <c:pt idx="1">
                  <c:v>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1D-40F2-9DC1-33C6AEC5B704}"/>
            </c:ext>
          </c:extLst>
        </c:ser>
        <c:ser>
          <c:idx val="3"/>
          <c:order val="3"/>
          <c:tx>
            <c:strRef>
              <c:f>'Tabla 5'!$G$183</c:f>
              <c:strCache>
                <c:ptCount val="1"/>
                <c:pt idx="0">
                  <c:v>C.I.E.**</c:v>
                </c:pt>
              </c:strCache>
            </c:strRef>
          </c:tx>
          <c:spPr>
            <a:solidFill>
              <a:srgbClr val="7D476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Roboto" pitchFamily="2" charset="0"/>
                    <a:ea typeface="Roboto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5'!$C$184:$C$185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'Tabla 5'!$G$184:$G$185</c:f>
              <c:numCache>
                <c:formatCode>#,##0</c:formatCode>
                <c:ptCount val="2"/>
                <c:pt idx="0">
                  <c:v>877</c:v>
                </c:pt>
                <c:pt idx="1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1D-40F2-9DC1-33C6AEC5B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12480"/>
        <c:axId val="145568512"/>
      </c:barChart>
      <c:catAx>
        <c:axId val="1458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568512"/>
        <c:crosses val="autoZero"/>
        <c:auto val="1"/>
        <c:lblAlgn val="ctr"/>
        <c:lblOffset val="100"/>
        <c:noMultiLvlLbl val="0"/>
      </c:catAx>
      <c:valAx>
        <c:axId val="145568512"/>
        <c:scaling>
          <c:orientation val="minMax"/>
          <c:max val="16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es-ES"/>
          </a:p>
        </c:txPr>
        <c:crossAx val="14581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6526684164479438E-3"/>
          <c:y val="0.91126932050160392"/>
          <c:w val="0.97968066491688544"/>
          <c:h val="8.4868766404199464E-2"/>
        </c:manualLayout>
      </c:layout>
      <c:overlay val="0"/>
      <c:txPr>
        <a:bodyPr/>
        <a:lstStyle/>
        <a:p>
          <a:pPr>
            <a:defRPr b="0" i="0">
              <a:latin typeface="Roboto" pitchFamily="2" charset="0"/>
              <a:ea typeface="Roboto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3440499874949"/>
          <c:y val="9.7670811157781562E-2"/>
          <c:w val="0.53669369073582518"/>
          <c:h val="0.72324689468302716"/>
        </c:manualLayout>
      </c:layout>
      <c:doughnutChart>
        <c:varyColors val="1"/>
        <c:ser>
          <c:idx val="0"/>
          <c:order val="0"/>
          <c:tx>
            <c:strRef>
              <c:f>'Tabla 14'!$C$5:$D$5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tx>
          <c:spPr>
            <a:solidFill>
              <a:srgbClr val="F2A65A"/>
            </a:solidFill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7B7-4166-8BBC-74907FEB9A67}"/>
              </c:ext>
            </c:extLst>
          </c:dPt>
          <c:dPt>
            <c:idx val="1"/>
            <c:bubble3D val="0"/>
            <c:spPr>
              <a:solidFill>
                <a:srgbClr val="E36466"/>
              </a:solidFill>
            </c:spPr>
            <c:extLst>
              <c:ext xmlns:c16="http://schemas.microsoft.com/office/drawing/2014/chart" uri="{C3380CC4-5D6E-409C-BE32-E72D297353CC}">
                <c16:uniqueId val="{00000003-C7B7-4166-8BBC-74907FEB9A67}"/>
              </c:ext>
            </c:extLst>
          </c:dPt>
          <c:dLbls>
            <c:dLbl>
              <c:idx val="0"/>
              <c:layout>
                <c:manualLayout>
                  <c:x val="0.16559294279659489"/>
                  <c:y val="-3.5506773194383494E-3"/>
                </c:manualLayout>
              </c:layout>
              <c:spPr/>
              <c:txPr>
                <a:bodyPr/>
                <a:lstStyle/>
                <a:p>
                  <a:pPr>
                    <a:defRPr sz="900" b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B7-4166-8BBC-74907FEB9A67}"/>
                </c:ext>
              </c:extLst>
            </c:dLbl>
            <c:dLbl>
              <c:idx val="1"/>
              <c:layout>
                <c:manualLayout>
                  <c:x val="-0.17454906993905947"/>
                  <c:y val="-2.2016973347173579E-3"/>
                </c:manualLayout>
              </c:layout>
              <c:spPr/>
              <c:txPr>
                <a:bodyPr/>
                <a:lstStyle/>
                <a:p>
                  <a:pPr>
                    <a:defRPr sz="900" b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B7-4166-8BBC-74907FEB9A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Roboto" pitchFamily="2" charset="0"/>
                    <a:ea typeface="Roboto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chemeClr val="tx1">
                      <a:lumMod val="50000"/>
                      <a:lumOff val="50000"/>
                    </a:schemeClr>
                  </a:solidFill>
                  <a:headEnd type="oval" w="sm" len="sm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14'!$C$5:$D$5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14'!$C$70:$D$70</c:f>
              <c:numCache>
                <c:formatCode>#,##0</c:formatCode>
                <c:ptCount val="2"/>
                <c:pt idx="0">
                  <c:v>18323</c:v>
                </c:pt>
                <c:pt idx="1">
                  <c:v>18414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B7-4166-8BBC-74907FEB9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 rtl="0">
            <a:defRPr sz="1000" b="0" i="0">
              <a:latin typeface="Roboto Lt" pitchFamily="2" charset="0"/>
              <a:ea typeface="Roboto Lt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70462181790321"/>
          <c:y val="0.10009524804242668"/>
          <c:w val="0.47152300483569076"/>
          <c:h val="0.81927907676431022"/>
        </c:manualLayout>
      </c:layout>
      <c:doughnutChart>
        <c:varyColors val="1"/>
        <c:ser>
          <c:idx val="0"/>
          <c:order val="0"/>
          <c:tx>
            <c:strRef>
              <c:f>'Tabla 15'!$C$5:$G$5</c:f>
              <c:strCache>
                <c:ptCount val="5"/>
                <c:pt idx="0">
                  <c:v>0 -13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o más</c:v>
                </c:pt>
              </c:strCache>
            </c:strRef>
          </c:tx>
          <c:dPt>
            <c:idx val="0"/>
            <c:bubble3D val="0"/>
            <c:spPr>
              <a:solidFill>
                <a:srgbClr val="7D4761"/>
              </a:solidFill>
            </c:spPr>
            <c:extLst>
              <c:ext xmlns:c16="http://schemas.microsoft.com/office/drawing/2014/chart" uri="{C3380CC4-5D6E-409C-BE32-E72D297353CC}">
                <c16:uniqueId val="{00000001-8618-41C3-BA14-BB34EC5BC816}"/>
              </c:ext>
            </c:extLst>
          </c:dPt>
          <c:dPt>
            <c:idx val="1"/>
            <c:bubble3D val="0"/>
            <c:spPr>
              <a:solidFill>
                <a:srgbClr val="E4E142"/>
              </a:solidFill>
            </c:spPr>
            <c:extLst>
              <c:ext xmlns:c16="http://schemas.microsoft.com/office/drawing/2014/chart" uri="{C3380CC4-5D6E-409C-BE32-E72D297353CC}">
                <c16:uniqueId val="{00000003-8618-41C3-BA14-BB34EC5BC816}"/>
              </c:ext>
            </c:extLst>
          </c:dPt>
          <c:dPt>
            <c:idx val="2"/>
            <c:bubble3D val="0"/>
            <c:spPr>
              <a:solidFill>
                <a:srgbClr val="F2A65A"/>
              </a:solidFill>
            </c:spPr>
            <c:extLst>
              <c:ext xmlns:c16="http://schemas.microsoft.com/office/drawing/2014/chart" uri="{C3380CC4-5D6E-409C-BE32-E72D297353CC}">
                <c16:uniqueId val="{00000004-8618-41C3-BA14-BB34EC5BC816}"/>
              </c:ext>
            </c:extLst>
          </c:dPt>
          <c:dPt>
            <c:idx val="3"/>
            <c:bubble3D val="0"/>
            <c:spPr>
              <a:solidFill>
                <a:srgbClr val="E36466"/>
              </a:solidFill>
            </c:spPr>
            <c:extLst>
              <c:ext xmlns:c16="http://schemas.microsoft.com/office/drawing/2014/chart" uri="{C3380CC4-5D6E-409C-BE32-E72D297353CC}">
                <c16:uniqueId val="{00000005-8618-41C3-BA14-BB34EC5BC816}"/>
              </c:ext>
            </c:extLst>
          </c:dPt>
          <c:dPt>
            <c:idx val="4"/>
            <c:bubble3D val="0"/>
            <c:spPr>
              <a:solidFill>
                <a:srgbClr val="008BB3"/>
              </a:solidFill>
            </c:spPr>
            <c:extLst>
              <c:ext xmlns:c16="http://schemas.microsoft.com/office/drawing/2014/chart" uri="{C3380CC4-5D6E-409C-BE32-E72D297353CC}">
                <c16:uniqueId val="{00000007-8618-41C3-BA14-BB34EC5BC816}"/>
              </c:ext>
            </c:extLst>
          </c:dPt>
          <c:dLbls>
            <c:dLbl>
              <c:idx val="0"/>
              <c:layout>
                <c:manualLayout>
                  <c:x val="0.11032907782736455"/>
                  <c:y val="-9.00602271111339E-2"/>
                </c:manualLayout>
              </c:layout>
              <c:spPr/>
              <c:txPr>
                <a:bodyPr/>
                <a:lstStyle/>
                <a:p>
                  <a:pPr>
                    <a:defRPr sz="900" b="1" i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18-41C3-BA14-BB34EC5BC816}"/>
                </c:ext>
              </c:extLst>
            </c:dLbl>
            <c:dLbl>
              <c:idx val="1"/>
              <c:layout>
                <c:manualLayout>
                  <c:x val="0.12866698475148725"/>
                  <c:y val="-2.9288095775538436E-2"/>
                </c:manualLayout>
              </c:layout>
              <c:spPr/>
              <c:txPr>
                <a:bodyPr/>
                <a:lstStyle/>
                <a:p>
                  <a:pPr>
                    <a:defRPr sz="900" b="1" i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18-41C3-BA14-BB34EC5BC816}"/>
                </c:ext>
              </c:extLst>
            </c:dLbl>
            <c:dLbl>
              <c:idx val="2"/>
              <c:layout>
                <c:manualLayout>
                  <c:x val="0.16650914948437423"/>
                  <c:y val="4.8300366923881663E-2"/>
                </c:manualLayout>
              </c:layout>
              <c:spPr/>
              <c:txPr>
                <a:bodyPr/>
                <a:lstStyle/>
                <a:p>
                  <a:pPr>
                    <a:defRPr sz="900" b="1" i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18-41C3-BA14-BB34EC5BC816}"/>
                </c:ext>
              </c:extLst>
            </c:dLbl>
            <c:dLbl>
              <c:idx val="3"/>
              <c:layout>
                <c:manualLayout>
                  <c:x val="-0.16958077939872637"/>
                  <c:y val="6.180745826577843E-2"/>
                </c:manualLayout>
              </c:layout>
              <c:spPr/>
              <c:txPr>
                <a:bodyPr/>
                <a:lstStyle/>
                <a:p>
                  <a:pPr>
                    <a:defRPr sz="900" b="1" i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18-41C3-BA14-BB34EC5BC816}"/>
                </c:ext>
              </c:extLst>
            </c:dLbl>
            <c:dLbl>
              <c:idx val="4"/>
              <c:layout>
                <c:manualLayout>
                  <c:x val="-7.5498969394414514E-2"/>
                  <c:y val="-0.14434312907146213"/>
                </c:manualLayout>
              </c:layout>
              <c:spPr/>
              <c:txPr>
                <a:bodyPr/>
                <a:lstStyle/>
                <a:p>
                  <a:pPr>
                    <a:defRPr sz="900" b="1" i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18-41C3-BA14-BB34EC5BC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>
                    <a:latin typeface="Roboto" pitchFamily="2" charset="0"/>
                    <a:ea typeface="Roboto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chemeClr val="tx1">
                      <a:lumMod val="50000"/>
                      <a:lumOff val="50000"/>
                    </a:schemeClr>
                  </a:solidFill>
                  <a:headEnd type="oval" w="sm" len="sm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15'!$C$5:$G$5</c:f>
              <c:strCache>
                <c:ptCount val="5"/>
                <c:pt idx="0">
                  <c:v>0 -13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o más</c:v>
                </c:pt>
              </c:strCache>
            </c:strRef>
          </c:cat>
          <c:val>
            <c:numRef>
              <c:f>'Tabla 15'!$C$70:$G$70</c:f>
              <c:numCache>
                <c:formatCode>#,##0</c:formatCode>
                <c:ptCount val="5"/>
                <c:pt idx="0">
                  <c:v>6758</c:v>
                </c:pt>
                <c:pt idx="1">
                  <c:v>1670</c:v>
                </c:pt>
                <c:pt idx="2">
                  <c:v>12378</c:v>
                </c:pt>
                <c:pt idx="3">
                  <c:v>14335</c:v>
                </c:pt>
                <c:pt idx="4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18-41C3-BA14-BB34EC5B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640548851984465"/>
          <c:y val="9.5837128073628111E-2"/>
          <c:w val="0.49438478881180142"/>
          <c:h val="0.66300855626281618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brightRoom" dir="t"/>
            </a:scene3d>
            <a:sp3d prstMaterial="flat"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rgbClr val="F2A65A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766-4FC1-B787-DA1B5DBE6C2B}"/>
              </c:ext>
            </c:extLst>
          </c:dPt>
          <c:dPt>
            <c:idx val="1"/>
            <c:bubble3D val="0"/>
            <c:spPr>
              <a:solidFill>
                <a:srgbClr val="E3646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766-4FC1-B787-DA1B5DBE6C2B}"/>
              </c:ext>
            </c:extLst>
          </c:dPt>
          <c:dPt>
            <c:idx val="2"/>
            <c:bubble3D val="0"/>
            <c:spPr>
              <a:solidFill>
                <a:srgbClr val="008BB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766-4FC1-B787-DA1B5DBE6C2B}"/>
              </c:ext>
            </c:extLst>
          </c:dPt>
          <c:dPt>
            <c:idx val="3"/>
            <c:bubble3D val="0"/>
            <c:spPr>
              <a:solidFill>
                <a:srgbClr val="7D476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766-4FC1-B787-DA1B5DBE6C2B}"/>
              </c:ext>
            </c:extLst>
          </c:dPt>
          <c:dPt>
            <c:idx val="4"/>
            <c:bubble3D val="0"/>
            <c:spPr>
              <a:solidFill>
                <a:srgbClr val="E4E14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766-4FC1-B787-DA1B5DBE6C2B}"/>
              </c:ext>
            </c:extLst>
          </c:dPt>
          <c:dPt>
            <c:idx val="5"/>
            <c:bubble3D val="0"/>
            <c:spPr>
              <a:solidFill>
                <a:srgbClr val="00656F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80A-4796-80F9-FA598FED34DF}"/>
              </c:ext>
            </c:extLst>
          </c:dPt>
          <c:dPt>
            <c:idx val="6"/>
            <c:bubble3D val="0"/>
            <c:spPr>
              <a:solidFill>
                <a:srgbClr val="7F78AB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80A-4796-80F9-FA598FED34DF}"/>
              </c:ext>
            </c:extLst>
          </c:dPt>
          <c:dPt>
            <c:idx val="7"/>
            <c:bubble3D val="0"/>
            <c:spPr>
              <a:solidFill>
                <a:srgbClr val="00A76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766-4FC1-B787-DA1B5DBE6C2B}"/>
              </c:ext>
            </c:extLst>
          </c:dPt>
          <c:dLbls>
            <c:dLbl>
              <c:idx val="0"/>
              <c:layout>
                <c:manualLayout>
                  <c:x val="0.12548149465539168"/>
                  <c:y val="-9.14032924377570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66-4FC1-B787-DA1B5DBE6C2B}"/>
                </c:ext>
              </c:extLst>
            </c:dLbl>
            <c:dLbl>
              <c:idx val="1"/>
              <c:layout>
                <c:manualLayout>
                  <c:x val="0.13060318831479542"/>
                  <c:y val="2.742098773132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66-4FC1-B787-DA1B5DBE6C2B}"/>
                </c:ext>
              </c:extLst>
            </c:dLbl>
            <c:dLbl>
              <c:idx val="2"/>
              <c:layout>
                <c:manualLayout>
                  <c:x val="0.12548149465539177"/>
                  <c:y val="5.17951990480622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66-4FC1-B787-DA1B5DBE6C2B}"/>
                </c:ext>
              </c:extLst>
            </c:dLbl>
            <c:dLbl>
              <c:idx val="3"/>
              <c:layout>
                <c:manualLayout>
                  <c:x val="-7.4264558061354263E-2"/>
                  <c:y val="0.10257714164972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66-4FC1-B787-DA1B5DBE6C2B}"/>
                </c:ext>
              </c:extLst>
            </c:dLbl>
            <c:dLbl>
              <c:idx val="4"/>
              <c:layout>
                <c:manualLayout>
                  <c:x val="-0.14596826929300666"/>
                  <c:y val="3.04677641459184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66-4FC1-B787-DA1B5DBE6C2B}"/>
                </c:ext>
              </c:extLst>
            </c:dLbl>
            <c:dLbl>
              <c:idx val="5"/>
              <c:layout>
                <c:manualLayout>
                  <c:x val="-0.1063158750121237"/>
                  <c:y val="-7.53578163009735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0A-4796-80F9-FA598FED34DF}"/>
                </c:ext>
              </c:extLst>
            </c:dLbl>
            <c:dLbl>
              <c:idx val="6"/>
              <c:layout>
                <c:manualLayout>
                  <c:x val="-5.4948513872026664E-2"/>
                  <c:y val="-0.129248813676427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A-4796-80F9-FA598FED34DF}"/>
                </c:ext>
              </c:extLst>
            </c:dLbl>
            <c:dLbl>
              <c:idx val="7"/>
              <c:layout>
                <c:manualLayout>
                  <c:x val="-1.5365080978211321E-2"/>
                  <c:y val="-0.13101138582745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66-4FC1-B787-DA1B5DBE6C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t" pitchFamily="2" charset="0"/>
                    <a:ea typeface="Roboto Lt" pitchFamily="2" charset="0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50000"/>
                      <a:lumOff val="50000"/>
                    </a:schemeClr>
                  </a:solidFill>
                  <a:round/>
                  <a:headEnd type="oval" w="sm" len="sm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33'!$B$6:$B$13</c:f>
              <c:strCache>
                <c:ptCount val="8"/>
                <c:pt idx="0">
                  <c:v>Género </c:v>
                </c:pt>
                <c:pt idx="1">
                  <c:v>Grupo Social Determinado</c:v>
                </c:pt>
                <c:pt idx="2">
                  <c:v>Nacionalidad</c:v>
                </c:pt>
                <c:pt idx="3">
                  <c:v>Orientación Sexual </c:v>
                </c:pt>
                <c:pt idx="4">
                  <c:v>Política </c:v>
                </c:pt>
                <c:pt idx="5">
                  <c:v>Raza</c:v>
                </c:pt>
                <c:pt idx="6">
                  <c:v>Religión </c:v>
                </c:pt>
                <c:pt idx="7">
                  <c:v>Otros</c:v>
                </c:pt>
              </c:strCache>
            </c:strRef>
          </c:cat>
          <c:val>
            <c:numRef>
              <c:f>'Tabla 33'!$C$6:$C$13</c:f>
              <c:numCache>
                <c:formatCode>General</c:formatCode>
                <c:ptCount val="8"/>
                <c:pt idx="0">
                  <c:v>24.53</c:v>
                </c:pt>
                <c:pt idx="1">
                  <c:v>8.5299999999999994</c:v>
                </c:pt>
                <c:pt idx="2">
                  <c:v>15.57</c:v>
                </c:pt>
                <c:pt idx="3">
                  <c:v>11.36</c:v>
                </c:pt>
                <c:pt idx="4">
                  <c:v>30.94</c:v>
                </c:pt>
                <c:pt idx="5">
                  <c:v>0.99</c:v>
                </c:pt>
                <c:pt idx="6">
                  <c:v>2.64</c:v>
                </c:pt>
                <c:pt idx="7">
                  <c:v>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A-4796-80F9-FA598FED34D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240127582598901E-2"/>
          <c:y val="0.78769588581421779"/>
          <c:w val="0.82748865413787465"/>
          <c:h val="0.201469169981335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 Lt" pitchFamily="2" charset="0"/>
              <a:ea typeface="Roboto Lt" pitchFamily="2" charset="0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12734488974899"/>
          <c:y val="8.6429637948416904E-2"/>
          <c:w val="0.54673825160501222"/>
          <c:h val="0.7102280529358464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3A65A"/>
              </a:solidFill>
            </c:spPr>
            <c:extLst>
              <c:ext xmlns:c16="http://schemas.microsoft.com/office/drawing/2014/chart" uri="{C3380CC4-5D6E-409C-BE32-E72D297353CC}">
                <c16:uniqueId val="{00000001-63B9-40CA-83D9-9814AC258E9D}"/>
              </c:ext>
            </c:extLst>
          </c:dPt>
          <c:dPt>
            <c:idx val="1"/>
            <c:bubble3D val="0"/>
            <c:spPr>
              <a:solidFill>
                <a:srgbClr val="E36466"/>
              </a:solidFill>
            </c:spPr>
            <c:extLst>
              <c:ext xmlns:c16="http://schemas.microsoft.com/office/drawing/2014/chart" uri="{C3380CC4-5D6E-409C-BE32-E72D297353CC}">
                <c16:uniqueId val="{00000003-63B9-40CA-83D9-9814AC258E9D}"/>
              </c:ext>
            </c:extLst>
          </c:dPt>
          <c:dPt>
            <c:idx val="2"/>
            <c:bubble3D val="0"/>
            <c:spPr>
              <a:solidFill>
                <a:srgbClr val="008BB3"/>
              </a:solidFill>
            </c:spPr>
            <c:extLst>
              <c:ext xmlns:c16="http://schemas.microsoft.com/office/drawing/2014/chart" uri="{C3380CC4-5D6E-409C-BE32-E72D297353CC}">
                <c16:uniqueId val="{00000004-63B9-40CA-83D9-9814AC258E9D}"/>
              </c:ext>
            </c:extLst>
          </c:dPt>
          <c:dPt>
            <c:idx val="3"/>
            <c:bubble3D val="0"/>
            <c:spPr>
              <a:solidFill>
                <a:srgbClr val="7D4761"/>
              </a:solidFill>
            </c:spPr>
            <c:extLst>
              <c:ext xmlns:c16="http://schemas.microsoft.com/office/drawing/2014/chart" uri="{C3380CC4-5D6E-409C-BE32-E72D297353CC}">
                <c16:uniqueId val="{00000006-63B9-40CA-83D9-9814AC258E9D}"/>
              </c:ext>
            </c:extLst>
          </c:dPt>
          <c:dPt>
            <c:idx val="4"/>
            <c:bubble3D val="0"/>
            <c:spPr>
              <a:solidFill>
                <a:srgbClr val="E4E142"/>
              </a:solidFill>
            </c:spPr>
            <c:extLst>
              <c:ext xmlns:c16="http://schemas.microsoft.com/office/drawing/2014/chart" uri="{C3380CC4-5D6E-409C-BE32-E72D297353CC}">
                <c16:uniqueId val="{00000008-63B9-40CA-83D9-9814AC258E9D}"/>
              </c:ext>
            </c:extLst>
          </c:dPt>
          <c:dPt>
            <c:idx val="5"/>
            <c:bubble3D val="0"/>
            <c:spPr>
              <a:solidFill>
                <a:srgbClr val="006470"/>
              </a:solidFill>
            </c:spPr>
            <c:extLst>
              <c:ext xmlns:c16="http://schemas.microsoft.com/office/drawing/2014/chart" uri="{C3380CC4-5D6E-409C-BE32-E72D297353CC}">
                <c16:uniqueId val="{0000000A-63B9-40CA-83D9-9814AC258E9D}"/>
              </c:ext>
            </c:extLst>
          </c:dPt>
          <c:dLbls>
            <c:dLbl>
              <c:idx val="0"/>
              <c:layout>
                <c:manualLayout>
                  <c:x val="0.16977537196496725"/>
                  <c:y val="4.0766217026761441E-2"/>
                </c:manualLayout>
              </c:layout>
              <c:spPr/>
              <c:txPr>
                <a:bodyPr/>
                <a:lstStyle/>
                <a:p>
                  <a:pPr>
                    <a:defRPr sz="900" b="0" i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B9-40CA-83D9-9814AC258E9D}"/>
                </c:ext>
              </c:extLst>
            </c:dLbl>
            <c:dLbl>
              <c:idx val="1"/>
              <c:layout>
                <c:manualLayout>
                  <c:x val="-0.13225222393052399"/>
                  <c:y val="0.13093224773159434"/>
                </c:manualLayout>
              </c:layout>
              <c:spPr/>
              <c:txPr>
                <a:bodyPr/>
                <a:lstStyle/>
                <a:p>
                  <a:pPr>
                    <a:defRPr sz="900" b="0" i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B9-40CA-83D9-9814AC258E9D}"/>
                </c:ext>
              </c:extLst>
            </c:dLbl>
            <c:dLbl>
              <c:idx val="2"/>
              <c:layout>
                <c:manualLayout>
                  <c:x val="-0.1552614438479033"/>
                  <c:y val="-1.7472402659554163E-2"/>
                </c:manualLayout>
              </c:layout>
              <c:spPr/>
              <c:txPr>
                <a:bodyPr/>
                <a:lstStyle/>
                <a:p>
                  <a:pPr>
                    <a:defRPr sz="900" b="0" i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B9-40CA-83D9-9814AC258E9D}"/>
                </c:ext>
              </c:extLst>
            </c:dLbl>
            <c:dLbl>
              <c:idx val="3"/>
              <c:layout>
                <c:manualLayout>
                  <c:x val="-0.13119495434249762"/>
                  <c:y val="-8.0984188159624299E-2"/>
                </c:manualLayout>
              </c:layout>
              <c:spPr/>
              <c:txPr>
                <a:bodyPr/>
                <a:lstStyle/>
                <a:p>
                  <a:pPr>
                    <a:defRPr sz="900" b="0" i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B9-40CA-83D9-9814AC258E9D}"/>
                </c:ext>
              </c:extLst>
            </c:dLbl>
            <c:dLbl>
              <c:idx val="4"/>
              <c:layout>
                <c:manualLayout>
                  <c:x val="-9.1579862560848019E-2"/>
                  <c:y val="-0.12830051429956993"/>
                </c:manualLayout>
              </c:layout>
              <c:spPr/>
              <c:txPr>
                <a:bodyPr/>
                <a:lstStyle/>
                <a:p>
                  <a:pPr>
                    <a:defRPr sz="900" b="0" i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B9-40CA-83D9-9814AC258E9D}"/>
                </c:ext>
              </c:extLst>
            </c:dLbl>
            <c:dLbl>
              <c:idx val="5"/>
              <c:layout>
                <c:manualLayout>
                  <c:x val="-3.9891345459546861E-2"/>
                  <c:y val="-0.13418292729616255"/>
                </c:manualLayout>
              </c:layout>
              <c:spPr/>
              <c:txPr>
                <a:bodyPr/>
                <a:lstStyle/>
                <a:p>
                  <a:pPr>
                    <a:defRPr sz="900" b="0" i="0">
                      <a:latin typeface="Roboto" pitchFamily="2" charset="0"/>
                      <a:ea typeface="Roboto" pitchFamily="2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B9-40CA-83D9-9814AC258E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>
                    <a:latin typeface="Roboto" pitchFamily="2" charset="0"/>
                    <a:ea typeface="Roboto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chemeClr val="tx1">
                      <a:lumMod val="50000"/>
                      <a:lumOff val="50000"/>
                    </a:schemeClr>
                  </a:solidFill>
                  <a:headEnd type="oval" w="sm" len="sm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44'!$B$38:$B$43</c:f>
              <c:strCache>
                <c:ptCount val="6"/>
                <c:pt idx="0">
                  <c:v>Francia</c:v>
                </c:pt>
                <c:pt idx="1">
                  <c:v>Alemania</c:v>
                </c:pt>
                <c:pt idx="2">
                  <c:v>Bélgica</c:v>
                </c:pt>
                <c:pt idx="3">
                  <c:v>Suiza</c:v>
                </c:pt>
                <c:pt idx="4">
                  <c:v>Países Bajos</c:v>
                </c:pt>
                <c:pt idx="5">
                  <c:v>Otros</c:v>
                </c:pt>
              </c:strCache>
            </c:strRef>
          </c:cat>
          <c:val>
            <c:numRef>
              <c:f>'Tabla 44'!$F$38:$F$43</c:f>
              <c:numCache>
                <c:formatCode>0.00%</c:formatCode>
                <c:ptCount val="6"/>
                <c:pt idx="0">
                  <c:v>0.48537032607829067</c:v>
                </c:pt>
                <c:pt idx="1">
                  <c:v>0.25137526907438412</c:v>
                </c:pt>
                <c:pt idx="2">
                  <c:v>6.912221956469744E-2</c:v>
                </c:pt>
                <c:pt idx="3">
                  <c:v>6.3461691780275845E-2</c:v>
                </c:pt>
                <c:pt idx="4">
                  <c:v>4.8632703499960135E-2</c:v>
                </c:pt>
                <c:pt idx="5">
                  <c:v>8.2037790002391753E-2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3B9-40CA-83D9-9814AC258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overlay val="0"/>
      <c:txPr>
        <a:bodyPr/>
        <a:lstStyle/>
        <a:p>
          <a:pPr>
            <a:defRPr sz="900" b="0" i="0">
              <a:latin typeface="Roboto Lt" pitchFamily="2" charset="0"/>
              <a:ea typeface="Roboto Lt" pitchFamily="2" charset="0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55800" cy="596900"/>
    <xdr:pic>
      <xdr:nvPicPr>
        <xdr:cNvPr id="2" name="Imagen 1" descr="Logo Gobierno de España, Ministerio del Interior&#10;">
          <a:extLst>
            <a:ext uri="{FF2B5EF4-FFF2-40B4-BE49-F238E27FC236}">
              <a16:creationId xmlns:a16="http://schemas.microsoft.com/office/drawing/2014/main" id="{9622B6A2-5D0D-7F4A-BFBE-5688ABD03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0"/>
          <a:ext cx="1955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0</xdr:colOff>
      <xdr:row>0</xdr:row>
      <xdr:rowOff>0</xdr:rowOff>
    </xdr:from>
    <xdr:to>
      <xdr:col>7</xdr:col>
      <xdr:colOff>428627</xdr:colOff>
      <xdr:row>0</xdr:row>
      <xdr:rowOff>606425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C45A853-0EDB-4341-9CB3-2CF4E317FE1B}"/>
            </a:ext>
          </a:extLst>
        </xdr:cNvPr>
        <xdr:cNvSpPr>
          <a:spLocks noChangeArrowheads="1"/>
        </xdr:cNvSpPr>
      </xdr:nvSpPr>
      <xdr:spPr bwMode="auto">
        <a:xfrm>
          <a:off x="2476500" y="0"/>
          <a:ext cx="3730627" cy="20002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Roboto" pitchFamily="2" charset="0"/>
              <a:ea typeface="Roboto" pitchFamily="2" charset="0"/>
              <a:cs typeface="Poppins" pitchFamily="2" charset="77"/>
            </a:rPr>
            <a:t>SUBSECRETARÍA DEL INTERIOR</a:t>
          </a:r>
        </a:p>
        <a:p>
          <a:pPr algn="l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Roboto" pitchFamily="2" charset="0"/>
              <a:ea typeface="Roboto" pitchFamily="2" charset="0"/>
              <a:cs typeface="Poppins" pitchFamily="2" charset="77"/>
            </a:rPr>
            <a:t>DIRECCIÓN GENERAL DE PROTECCIÓN INTERNACIONAL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263524</xdr:colOff>
      <xdr:row>35</xdr:row>
      <xdr:rowOff>19050</xdr:rowOff>
    </xdr:from>
    <xdr:to>
      <xdr:col>6</xdr:col>
      <xdr:colOff>6349</xdr:colOff>
      <xdr:row>58</xdr:row>
      <xdr:rowOff>139700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271247</xdr:colOff>
      <xdr:row>13</xdr:row>
      <xdr:rowOff>159177</xdr:rowOff>
    </xdr:from>
    <xdr:to>
      <xdr:col>6</xdr:col>
      <xdr:colOff>15029</xdr:colOff>
      <xdr:row>39</xdr:row>
      <xdr:rowOff>90177</xdr:rowOff>
    </xdr:to>
    <xdr:graphicFrame macro="">
      <xdr:nvGraphicFramePr>
        <xdr:cNvPr id="968742" name="1 Gráfico">
          <a:extLst>
            <a:ext uri="{FF2B5EF4-FFF2-40B4-BE49-F238E27FC236}">
              <a16:creationId xmlns:a16="http://schemas.microsoft.com/office/drawing/2014/main" id="{00000000-0008-0000-1B00-000026C8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40</xdr:row>
      <xdr:rowOff>60324</xdr:rowOff>
    </xdr:from>
    <xdr:to>
      <xdr:col>4</xdr:col>
      <xdr:colOff>504825</xdr:colOff>
      <xdr:row>62</xdr:row>
      <xdr:rowOff>152399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55800" cy="596900"/>
    <xdr:pic>
      <xdr:nvPicPr>
        <xdr:cNvPr id="2" name="Imagen 1" descr="Logo Gobierno de España, Ministerio del Interior&#10;">
          <a:extLst>
            <a:ext uri="{FF2B5EF4-FFF2-40B4-BE49-F238E27FC236}">
              <a16:creationId xmlns:a16="http://schemas.microsoft.com/office/drawing/2014/main" id="{9DDAE933-7FE1-064A-83A9-49A002FE3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0"/>
          <a:ext cx="1955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2084101</xdr:colOff>
      <xdr:row>0</xdr:row>
      <xdr:rowOff>86835</xdr:rowOff>
    </xdr:from>
    <xdr:to>
      <xdr:col>1</xdr:col>
      <xdr:colOff>5568459</xdr:colOff>
      <xdr:row>0</xdr:row>
      <xdr:rowOff>508215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EA68888-3D99-634E-BB49-7FBD15D8BA22}"/>
            </a:ext>
          </a:extLst>
        </xdr:cNvPr>
        <xdr:cNvSpPr>
          <a:spLocks noChangeArrowheads="1"/>
        </xdr:cNvSpPr>
      </xdr:nvSpPr>
      <xdr:spPr bwMode="auto">
        <a:xfrm>
          <a:off x="2290340" y="86835"/>
          <a:ext cx="3484358" cy="42138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Roboto" pitchFamily="2" charset="0"/>
              <a:ea typeface="Roboto" pitchFamily="2" charset="0"/>
              <a:cs typeface="Poppins" pitchFamily="2" charset="77"/>
            </a:rPr>
            <a:t>SUBSECRETARÍA DEL INTERIOR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Roboto" pitchFamily="2" charset="0"/>
              <a:ea typeface="Roboto" pitchFamily="2" charset="0"/>
              <a:cs typeface="Poppins" pitchFamily="2" charset="77"/>
            </a:rPr>
            <a:t>DIRECCIÓN GENERAL DE PROTECCIÓN INTERNACIONAL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18</xdr:row>
      <xdr:rowOff>33337</xdr:rowOff>
    </xdr:from>
    <xdr:to>
      <xdr:col>4</xdr:col>
      <xdr:colOff>783294</xdr:colOff>
      <xdr:row>31</xdr:row>
      <xdr:rowOff>42847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145</xdr:row>
      <xdr:rowOff>155223</xdr:rowOff>
    </xdr:from>
    <xdr:to>
      <xdr:col>5</xdr:col>
      <xdr:colOff>38101</xdr:colOff>
      <xdr:row>170</xdr:row>
      <xdr:rowOff>155221</xdr:rowOff>
    </xdr:to>
    <xdr:graphicFrame macro="">
      <xdr:nvGraphicFramePr>
        <xdr:cNvPr id="580705" name="4 Gráfico">
          <a:extLst>
            <a:ext uri="{FF2B5EF4-FFF2-40B4-BE49-F238E27FC236}">
              <a16:creationId xmlns:a16="http://schemas.microsoft.com/office/drawing/2014/main" id="{00000000-0008-0000-0000-000061DC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150</xdr:row>
      <xdr:rowOff>2072</xdr:rowOff>
    </xdr:from>
    <xdr:to>
      <xdr:col>7</xdr:col>
      <xdr:colOff>428625</xdr:colOff>
      <xdr:row>170</xdr:row>
      <xdr:rowOff>130684</xdr:rowOff>
    </xdr:to>
    <xdr:graphicFrame macro="">
      <xdr:nvGraphicFramePr>
        <xdr:cNvPr id="1040392" name="4 Gráfico">
          <a:extLst>
            <a:ext uri="{FF2B5EF4-FFF2-40B4-BE49-F238E27FC236}">
              <a16:creationId xmlns:a16="http://schemas.microsoft.com/office/drawing/2014/main" id="{00000000-0008-0000-0100-000008E0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526352</xdr:colOff>
      <xdr:row>156</xdr:row>
      <xdr:rowOff>8466</xdr:rowOff>
    </xdr:from>
    <xdr:to>
      <xdr:col>7</xdr:col>
      <xdr:colOff>596022</xdr:colOff>
      <xdr:row>179</xdr:row>
      <xdr:rowOff>8467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1038225</xdr:colOff>
      <xdr:row>186</xdr:row>
      <xdr:rowOff>100010</xdr:rowOff>
    </xdr:from>
    <xdr:to>
      <xdr:col>7</xdr:col>
      <xdr:colOff>95250</xdr:colOff>
      <xdr:row>217</xdr:row>
      <xdr:rowOff>16076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73</xdr:row>
      <xdr:rowOff>39688</xdr:rowOff>
    </xdr:from>
    <xdr:to>
      <xdr:col>5</xdr:col>
      <xdr:colOff>38101</xdr:colOff>
      <xdr:row>95</xdr:row>
      <xdr:rowOff>6613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F810E284-753A-4EA4-BE00-AF6794F08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72</xdr:row>
      <xdr:rowOff>85724</xdr:rowOff>
    </xdr:from>
    <xdr:to>
      <xdr:col>7</xdr:col>
      <xdr:colOff>428625</xdr:colOff>
      <xdr:row>95</xdr:row>
      <xdr:rowOff>132907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8A503A7C-CD01-43D2-909A-0AF1F2720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15</xdr:row>
      <xdr:rowOff>100124</xdr:rowOff>
    </xdr:from>
    <xdr:to>
      <xdr:col>5</xdr:col>
      <xdr:colOff>5271</xdr:colOff>
      <xdr:row>42</xdr:row>
      <xdr:rowOff>15080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5B5571-54E2-E444-4EA4-D7034F625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page.mpr.gob.e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5B62-22DA-B041-965D-1E71DE484276}">
  <dimension ref="B1:F21"/>
  <sheetViews>
    <sheetView tabSelected="1" zoomScale="157" workbookViewId="0">
      <selection activeCell="B33" sqref="B33"/>
    </sheetView>
  </sheetViews>
  <sheetFormatPr baseColWidth="10" defaultColWidth="10.81640625" defaultRowHeight="15.5"/>
  <cols>
    <col min="1" max="1" width="2.6328125" style="25" customWidth="1"/>
    <col min="2" max="2" width="25.6328125" style="25" customWidth="1"/>
    <col min="3" max="3" width="2.6328125" style="25" customWidth="1"/>
    <col min="4" max="4" width="10.81640625" style="25" customWidth="1"/>
    <col min="5" max="16384" width="10.81640625" style="25"/>
  </cols>
  <sheetData>
    <row r="1" spans="2:6" ht="48" customHeight="1"/>
    <row r="3" spans="2:6" ht="19">
      <c r="B3" s="26" t="s">
        <v>337</v>
      </c>
    </row>
    <row r="6" spans="2:6">
      <c r="B6" s="27" t="s">
        <v>336</v>
      </c>
      <c r="C6" s="28"/>
      <c r="D6" s="28"/>
      <c r="E6" s="29"/>
      <c r="F6" s="29"/>
    </row>
    <row r="7" spans="2:6">
      <c r="B7" s="28" t="s">
        <v>335</v>
      </c>
      <c r="C7" s="28"/>
      <c r="D7" s="28"/>
      <c r="E7" s="29"/>
      <c r="F7" s="29"/>
    </row>
    <row r="8" spans="2:6">
      <c r="B8" s="28" t="s">
        <v>334</v>
      </c>
      <c r="C8" s="28"/>
      <c r="D8" s="28"/>
      <c r="E8" s="29"/>
      <c r="F8" s="29"/>
    </row>
    <row r="9" spans="2:6">
      <c r="B9" s="28"/>
      <c r="C9" s="28"/>
      <c r="D9" s="28"/>
      <c r="E9" s="29"/>
      <c r="F9" s="29"/>
    </row>
    <row r="10" spans="2:6">
      <c r="B10" s="28"/>
      <c r="C10" s="28"/>
      <c r="D10" s="28"/>
      <c r="E10" s="29"/>
      <c r="F10" s="29"/>
    </row>
    <row r="11" spans="2:6">
      <c r="B11" s="27" t="s">
        <v>333</v>
      </c>
      <c r="C11" s="28"/>
      <c r="D11" s="28"/>
      <c r="E11" s="29"/>
      <c r="F11" s="29"/>
    </row>
    <row r="12" spans="2:6">
      <c r="B12" s="30" t="s">
        <v>332</v>
      </c>
      <c r="C12" s="28"/>
      <c r="D12" s="28"/>
      <c r="E12" s="29"/>
      <c r="F12" s="29"/>
    </row>
    <row r="13" spans="2:6">
      <c r="B13" s="28"/>
      <c r="C13" s="28"/>
      <c r="D13" s="28"/>
      <c r="E13" s="29"/>
      <c r="F13" s="29"/>
    </row>
    <row r="14" spans="2:6">
      <c r="B14" s="28"/>
      <c r="C14" s="28"/>
      <c r="D14" s="28"/>
      <c r="E14" s="29"/>
      <c r="F14" s="29"/>
    </row>
    <row r="15" spans="2:6">
      <c r="B15" s="31" t="s">
        <v>331</v>
      </c>
      <c r="C15" s="28"/>
      <c r="D15" s="28"/>
      <c r="E15" s="29"/>
      <c r="F15" s="29"/>
    </row>
    <row r="16" spans="2:6">
      <c r="B16" s="28" t="s">
        <v>330</v>
      </c>
      <c r="C16" s="28"/>
      <c r="D16" s="28"/>
      <c r="E16" s="29"/>
      <c r="F16" s="29"/>
    </row>
    <row r="17" spans="2:6">
      <c r="B17" s="28"/>
      <c r="C17" s="28"/>
      <c r="D17" s="28"/>
      <c r="E17" s="29"/>
      <c r="F17" s="29"/>
    </row>
    <row r="18" spans="2:6">
      <c r="B18" s="28"/>
      <c r="C18" s="28"/>
      <c r="D18" s="28"/>
      <c r="E18" s="29"/>
      <c r="F18" s="29"/>
    </row>
    <row r="19" spans="2:6">
      <c r="B19" s="28" t="s">
        <v>338</v>
      </c>
      <c r="C19" s="28"/>
      <c r="D19" s="28"/>
      <c r="E19" s="29"/>
      <c r="F19" s="29"/>
    </row>
    <row r="20" spans="2:6">
      <c r="B20" s="28" t="s">
        <v>461</v>
      </c>
      <c r="C20" s="28"/>
      <c r="D20" s="28"/>
      <c r="E20" s="29"/>
      <c r="F20" s="29"/>
    </row>
    <row r="21" spans="2:6">
      <c r="B21" s="28" t="s">
        <v>462</v>
      </c>
      <c r="C21" s="28"/>
      <c r="D21" s="28"/>
      <c r="E21" s="29"/>
      <c r="F21" s="29"/>
    </row>
  </sheetData>
  <hyperlinks>
    <hyperlink ref="B12" r:id="rId1" xr:uid="{246A1B4D-9447-1946-946E-F405BC3DA0C5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2"/>
  <dimension ref="B1:J11"/>
  <sheetViews>
    <sheetView zoomScale="269" workbookViewId="0">
      <pane ySplit="5" topLeftCell="A6" activePane="bottomLeft" state="frozen"/>
      <selection activeCell="L25" sqref="L25"/>
      <selection pane="bottomLeft" activeCell="A5" sqref="A5:XFD5"/>
    </sheetView>
  </sheetViews>
  <sheetFormatPr baseColWidth="10" defaultRowHeight="12.5"/>
  <cols>
    <col min="1" max="1" width="2.6328125" customWidth="1"/>
    <col min="2" max="2" width="20.1796875" customWidth="1"/>
    <col min="3" max="6" width="10.36328125" customWidth="1"/>
    <col min="7" max="8" width="9.81640625" customWidth="1"/>
    <col min="9" max="9" width="13.453125" customWidth="1"/>
  </cols>
  <sheetData>
    <row r="1" spans="2:10" s="37" customFormat="1" ht="26" customHeight="1">
      <c r="B1" s="233" t="s">
        <v>337</v>
      </c>
      <c r="C1" s="234"/>
      <c r="E1" s="235" t="s">
        <v>395</v>
      </c>
      <c r="F1" s="235"/>
    </row>
    <row r="2" spans="2:10" s="6" customFormat="1" ht="14">
      <c r="B2" s="34"/>
    </row>
    <row r="3" spans="2:10" ht="13" customHeight="1">
      <c r="B3" s="42" t="s">
        <v>403</v>
      </c>
      <c r="C3" s="2"/>
      <c r="D3" s="2"/>
      <c r="E3" s="2"/>
      <c r="F3" s="2"/>
    </row>
    <row r="4" spans="2:10" ht="13" customHeight="1">
      <c r="B4" s="42"/>
      <c r="C4" s="2"/>
      <c r="D4" s="2"/>
      <c r="E4" s="2"/>
      <c r="F4" s="2"/>
    </row>
    <row r="5" spans="2:10" s="127" customFormat="1" ht="15" customHeight="1">
      <c r="B5" s="57" t="s">
        <v>0</v>
      </c>
      <c r="C5" s="58" t="s">
        <v>216</v>
      </c>
      <c r="D5" s="58" t="s">
        <v>217</v>
      </c>
      <c r="E5" s="58" t="s">
        <v>218</v>
      </c>
      <c r="F5" s="58" t="s">
        <v>219</v>
      </c>
      <c r="G5" s="58" t="s">
        <v>85</v>
      </c>
      <c r="H5" s="58" t="s">
        <v>6</v>
      </c>
    </row>
    <row r="6" spans="2:10" ht="15" customHeight="1">
      <c r="B6" s="59" t="s">
        <v>211</v>
      </c>
      <c r="C6" s="120">
        <v>168</v>
      </c>
      <c r="D6" s="120">
        <v>38</v>
      </c>
      <c r="E6" s="120">
        <v>296</v>
      </c>
      <c r="F6" s="120">
        <v>211</v>
      </c>
      <c r="G6" s="120">
        <v>1</v>
      </c>
      <c r="H6" s="120">
        <v>714</v>
      </c>
    </row>
    <row r="7" spans="2:10" ht="15" customHeight="1">
      <c r="B7" s="61" t="s">
        <v>59</v>
      </c>
      <c r="C7" s="119">
        <v>122</v>
      </c>
      <c r="D7" s="119">
        <v>35</v>
      </c>
      <c r="E7" s="119">
        <v>296</v>
      </c>
      <c r="F7" s="119">
        <v>211</v>
      </c>
      <c r="G7" s="119">
        <v>1</v>
      </c>
      <c r="H7" s="119">
        <v>665</v>
      </c>
      <c r="J7" s="18"/>
    </row>
    <row r="8" spans="2:10" ht="15" customHeight="1">
      <c r="B8" s="61" t="s">
        <v>32</v>
      </c>
      <c r="C8" s="119">
        <v>46</v>
      </c>
      <c r="D8" s="119">
        <v>3</v>
      </c>
      <c r="E8" s="119">
        <v>0</v>
      </c>
      <c r="F8" s="119">
        <v>0</v>
      </c>
      <c r="G8" s="119">
        <v>0</v>
      </c>
      <c r="H8" s="119">
        <v>49</v>
      </c>
    </row>
    <row r="9" spans="2:10" ht="15" customHeight="1">
      <c r="B9" s="59" t="s">
        <v>212</v>
      </c>
      <c r="C9" s="120">
        <v>438</v>
      </c>
      <c r="D9" s="120">
        <v>96</v>
      </c>
      <c r="E9" s="120">
        <v>252</v>
      </c>
      <c r="F9" s="120">
        <v>242</v>
      </c>
      <c r="G9" s="120">
        <v>3</v>
      </c>
      <c r="H9" s="120">
        <v>1031</v>
      </c>
    </row>
    <row r="10" spans="2:10" ht="15" customHeight="1" thickBot="1">
      <c r="B10" s="67" t="s">
        <v>67</v>
      </c>
      <c r="C10" s="121">
        <v>438</v>
      </c>
      <c r="D10" s="121">
        <v>96</v>
      </c>
      <c r="E10" s="121">
        <v>252</v>
      </c>
      <c r="F10" s="121">
        <v>242</v>
      </c>
      <c r="G10" s="121">
        <v>3</v>
      </c>
      <c r="H10" s="121">
        <v>1031</v>
      </c>
    </row>
    <row r="11" spans="2:10" ht="15" customHeight="1">
      <c r="B11" s="78" t="s">
        <v>6</v>
      </c>
      <c r="C11" s="79">
        <v>606</v>
      </c>
      <c r="D11" s="79">
        <v>134</v>
      </c>
      <c r="E11" s="79">
        <v>548</v>
      </c>
      <c r="F11" s="79">
        <v>453</v>
      </c>
      <c r="G11" s="79">
        <v>4</v>
      </c>
      <c r="H11" s="79">
        <v>1745</v>
      </c>
    </row>
  </sheetData>
  <sortState xmlns:xlrd2="http://schemas.microsoft.com/office/spreadsheetml/2017/richdata2" ref="B10:H10">
    <sortCondition ref="B10"/>
  </sortState>
  <mergeCells count="2">
    <mergeCell ref="B1:C1"/>
    <mergeCell ref="E1:F1"/>
  </mergeCells>
  <hyperlinks>
    <hyperlink ref="E1:F1" location="'Índice de tablas'!A1" display="Índice de tablas" xr:uid="{29623E41-AAD3-8643-B24F-257232E97A58}"/>
  </hyperlinks>
  <pageMargins left="0.59055118110236227" right="0.39370078740157483" top="0.78740157480314965" bottom="1.1811023622047245" header="0" footer="0.78740157480314965"/>
  <pageSetup paperSize="9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B1:O144"/>
  <sheetViews>
    <sheetView zoomScale="189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37" sqref="B37"/>
    </sheetView>
  </sheetViews>
  <sheetFormatPr baseColWidth="10" defaultRowHeight="12.5"/>
  <cols>
    <col min="1" max="1" width="3.6328125" customWidth="1"/>
    <col min="2" max="2" width="29" customWidth="1"/>
    <col min="3" max="15" width="11.6328125" customWidth="1"/>
  </cols>
  <sheetData>
    <row r="1" spans="2:15" s="37" customFormat="1" ht="26" customHeight="1">
      <c r="B1" s="233" t="s">
        <v>337</v>
      </c>
      <c r="C1" s="234"/>
      <c r="E1" s="235" t="s">
        <v>395</v>
      </c>
      <c r="F1" s="235"/>
    </row>
    <row r="2" spans="2:15" s="6" customFormat="1" ht="14">
      <c r="B2" s="34"/>
    </row>
    <row r="3" spans="2:15" ht="13" customHeight="1">
      <c r="B3" s="237" t="s">
        <v>404</v>
      </c>
      <c r="C3" s="237"/>
      <c r="D3" s="237"/>
      <c r="E3" s="237"/>
      <c r="F3" s="237"/>
      <c r="G3" s="237"/>
      <c r="H3" s="237"/>
      <c r="I3" s="237"/>
      <c r="J3" s="237"/>
    </row>
    <row r="4" spans="2:15" ht="13" customHeight="1">
      <c r="B4" s="42"/>
      <c r="C4" s="42"/>
      <c r="D4" s="42"/>
      <c r="E4" s="42"/>
      <c r="F4" s="42"/>
      <c r="G4" s="42"/>
      <c r="H4" s="42"/>
      <c r="I4" s="42"/>
      <c r="J4" s="42"/>
    </row>
    <row r="5" spans="2:15" s="127" customFormat="1" ht="15" customHeight="1">
      <c r="B5" s="113" t="s">
        <v>8</v>
      </c>
      <c r="C5" s="112" t="s">
        <v>273</v>
      </c>
      <c r="D5" s="112" t="s">
        <v>274</v>
      </c>
      <c r="E5" s="112" t="s">
        <v>275</v>
      </c>
      <c r="F5" s="112" t="s">
        <v>276</v>
      </c>
      <c r="G5" s="112" t="s">
        <v>277</v>
      </c>
      <c r="H5" s="112" t="s">
        <v>278</v>
      </c>
      <c r="I5" s="112" t="s">
        <v>279</v>
      </c>
      <c r="J5" s="112" t="s">
        <v>280</v>
      </c>
      <c r="K5" s="112" t="s">
        <v>281</v>
      </c>
      <c r="L5" s="112" t="s">
        <v>282</v>
      </c>
      <c r="M5" s="112" t="s">
        <v>283</v>
      </c>
      <c r="N5" s="112" t="s">
        <v>284</v>
      </c>
      <c r="O5" s="112" t="s">
        <v>6</v>
      </c>
    </row>
    <row r="6" spans="2:15" ht="15" customHeight="1">
      <c r="B6" s="114" t="s">
        <v>210</v>
      </c>
      <c r="C6" s="60">
        <v>2056</v>
      </c>
      <c r="D6" s="60">
        <v>1897</v>
      </c>
      <c r="E6" s="60">
        <v>2589</v>
      </c>
      <c r="F6" s="60">
        <v>3053</v>
      </c>
      <c r="G6" s="60">
        <v>2887</v>
      </c>
      <c r="H6" s="60">
        <v>2674</v>
      </c>
      <c r="I6" s="60">
        <v>2380</v>
      </c>
      <c r="J6" s="60">
        <v>2782</v>
      </c>
      <c r="K6" s="60">
        <v>2707</v>
      </c>
      <c r="L6" s="60">
        <v>3395</v>
      </c>
      <c r="M6" s="60">
        <v>3037</v>
      </c>
      <c r="N6" s="60">
        <v>1716</v>
      </c>
      <c r="O6" s="60">
        <v>31173</v>
      </c>
    </row>
    <row r="7" spans="2:15" ht="15" customHeight="1">
      <c r="B7" s="92" t="s">
        <v>11</v>
      </c>
      <c r="C7" s="56">
        <v>1</v>
      </c>
      <c r="D7" s="56">
        <v>4</v>
      </c>
      <c r="E7" s="56">
        <v>5</v>
      </c>
      <c r="F7" s="56">
        <v>5</v>
      </c>
      <c r="G7" s="56">
        <v>7</v>
      </c>
      <c r="H7" s="56">
        <v>0</v>
      </c>
      <c r="I7" s="56">
        <v>1</v>
      </c>
      <c r="J7" s="56">
        <v>1</v>
      </c>
      <c r="K7" s="56">
        <v>2</v>
      </c>
      <c r="L7" s="56">
        <v>1</v>
      </c>
      <c r="M7" s="56">
        <v>0</v>
      </c>
      <c r="N7" s="56">
        <v>1</v>
      </c>
      <c r="O7" s="56">
        <v>28</v>
      </c>
    </row>
    <row r="8" spans="2:15" ht="15" customHeight="1">
      <c r="B8" s="92" t="s">
        <v>20</v>
      </c>
      <c r="C8" s="56">
        <v>45</v>
      </c>
      <c r="D8" s="56">
        <v>69</v>
      </c>
      <c r="E8" s="56">
        <v>38</v>
      </c>
      <c r="F8" s="56">
        <v>36</v>
      </c>
      <c r="G8" s="56">
        <v>58</v>
      </c>
      <c r="H8" s="56">
        <v>30</v>
      </c>
      <c r="I8" s="56">
        <v>26</v>
      </c>
      <c r="J8" s="56">
        <v>120</v>
      </c>
      <c r="K8" s="56">
        <v>124</v>
      </c>
      <c r="L8" s="56">
        <v>197</v>
      </c>
      <c r="M8" s="56">
        <v>106</v>
      </c>
      <c r="N8" s="56">
        <v>75</v>
      </c>
      <c r="O8" s="56">
        <v>924</v>
      </c>
    </row>
    <row r="9" spans="2:15" ht="15" customHeight="1">
      <c r="B9" s="92" t="s">
        <v>122</v>
      </c>
      <c r="C9" s="56">
        <v>0</v>
      </c>
      <c r="D9" s="56">
        <v>2</v>
      </c>
      <c r="E9" s="56">
        <v>1</v>
      </c>
      <c r="F9" s="56">
        <v>4</v>
      </c>
      <c r="G9" s="56">
        <v>3</v>
      </c>
      <c r="H9" s="56">
        <v>0</v>
      </c>
      <c r="I9" s="56">
        <v>0</v>
      </c>
      <c r="J9" s="56">
        <v>5</v>
      </c>
      <c r="K9" s="56">
        <v>1</v>
      </c>
      <c r="L9" s="56">
        <v>4</v>
      </c>
      <c r="M9" s="56">
        <v>1</v>
      </c>
      <c r="N9" s="56">
        <v>0</v>
      </c>
      <c r="O9" s="56">
        <v>21</v>
      </c>
    </row>
    <row r="10" spans="2:15" ht="15" customHeight="1">
      <c r="B10" s="92" t="s">
        <v>27</v>
      </c>
      <c r="C10" s="56">
        <v>21</v>
      </c>
      <c r="D10" s="56">
        <v>15</v>
      </c>
      <c r="E10" s="56">
        <v>12</v>
      </c>
      <c r="F10" s="56">
        <v>16</v>
      </c>
      <c r="G10" s="56">
        <v>11</v>
      </c>
      <c r="H10" s="56">
        <v>23</v>
      </c>
      <c r="I10" s="56">
        <v>6</v>
      </c>
      <c r="J10" s="56">
        <v>14</v>
      </c>
      <c r="K10" s="56">
        <v>19</v>
      </c>
      <c r="L10" s="56">
        <v>33</v>
      </c>
      <c r="M10" s="56">
        <v>18</v>
      </c>
      <c r="N10" s="56">
        <v>17</v>
      </c>
      <c r="O10" s="56">
        <v>205</v>
      </c>
    </row>
    <row r="11" spans="2:15" ht="15" customHeight="1">
      <c r="B11" s="92" t="s">
        <v>302</v>
      </c>
      <c r="C11" s="56">
        <v>0</v>
      </c>
      <c r="D11" s="56">
        <v>2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1</v>
      </c>
      <c r="N11" s="56">
        <v>6</v>
      </c>
      <c r="O11" s="56">
        <v>9</v>
      </c>
    </row>
    <row r="12" spans="2:15" ht="15" customHeight="1">
      <c r="B12" s="92" t="s">
        <v>240</v>
      </c>
      <c r="C12" s="56">
        <v>0</v>
      </c>
      <c r="D12" s="56">
        <v>1</v>
      </c>
      <c r="E12" s="56">
        <v>0</v>
      </c>
      <c r="F12" s="56">
        <v>0</v>
      </c>
      <c r="G12" s="56">
        <v>0</v>
      </c>
      <c r="H12" s="56">
        <v>0</v>
      </c>
      <c r="I12" s="56">
        <v>1</v>
      </c>
      <c r="J12" s="56">
        <v>0</v>
      </c>
      <c r="K12" s="56">
        <v>2</v>
      </c>
      <c r="L12" s="56">
        <v>0</v>
      </c>
      <c r="M12" s="56">
        <v>0</v>
      </c>
      <c r="N12" s="56">
        <v>0</v>
      </c>
      <c r="O12" s="56">
        <v>4</v>
      </c>
    </row>
    <row r="13" spans="2:15" ht="15" customHeight="1">
      <c r="B13" s="92" t="s">
        <v>12</v>
      </c>
      <c r="C13" s="56">
        <v>5</v>
      </c>
      <c r="D13" s="56">
        <v>9</v>
      </c>
      <c r="E13" s="56">
        <v>20</v>
      </c>
      <c r="F13" s="56">
        <v>6</v>
      </c>
      <c r="G13" s="56">
        <v>10</v>
      </c>
      <c r="H13" s="56">
        <v>1</v>
      </c>
      <c r="I13" s="56">
        <v>4</v>
      </c>
      <c r="J13" s="56">
        <v>8</v>
      </c>
      <c r="K13" s="56">
        <v>8</v>
      </c>
      <c r="L13" s="56">
        <v>12</v>
      </c>
      <c r="M13" s="56">
        <v>14</v>
      </c>
      <c r="N13" s="56">
        <v>14</v>
      </c>
      <c r="O13" s="56">
        <v>111</v>
      </c>
    </row>
    <row r="14" spans="2:15" ht="15" customHeight="1">
      <c r="B14" s="92" t="s">
        <v>28</v>
      </c>
      <c r="C14" s="56">
        <v>0</v>
      </c>
      <c r="D14" s="56">
        <v>0</v>
      </c>
      <c r="E14" s="56">
        <v>5</v>
      </c>
      <c r="F14" s="56">
        <v>1</v>
      </c>
      <c r="G14" s="56">
        <v>0</v>
      </c>
      <c r="H14" s="56">
        <v>5</v>
      </c>
      <c r="I14" s="56">
        <v>3</v>
      </c>
      <c r="J14" s="56">
        <v>0</v>
      </c>
      <c r="K14" s="56">
        <v>0</v>
      </c>
      <c r="L14" s="56">
        <v>2</v>
      </c>
      <c r="M14" s="56">
        <v>0</v>
      </c>
      <c r="N14" s="56">
        <v>4</v>
      </c>
      <c r="O14" s="56">
        <v>20</v>
      </c>
    </row>
    <row r="15" spans="2:15" ht="15" customHeight="1">
      <c r="B15" s="92" t="s">
        <v>187</v>
      </c>
      <c r="C15" s="56">
        <v>0</v>
      </c>
      <c r="D15" s="56">
        <v>1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1</v>
      </c>
      <c r="M15" s="56">
        <v>1</v>
      </c>
      <c r="N15" s="56">
        <v>1</v>
      </c>
      <c r="O15" s="56">
        <v>4</v>
      </c>
    </row>
    <row r="16" spans="2:15" ht="15" customHeight="1">
      <c r="B16" s="92" t="s">
        <v>30</v>
      </c>
      <c r="C16" s="56">
        <v>1</v>
      </c>
      <c r="D16" s="56">
        <v>1</v>
      </c>
      <c r="E16" s="56">
        <v>4</v>
      </c>
      <c r="F16" s="56">
        <v>4</v>
      </c>
      <c r="G16" s="56">
        <v>3</v>
      </c>
      <c r="H16" s="56">
        <v>0</v>
      </c>
      <c r="I16" s="56">
        <v>1</v>
      </c>
      <c r="J16" s="56">
        <v>5</v>
      </c>
      <c r="K16" s="56">
        <v>1</v>
      </c>
      <c r="L16" s="56">
        <v>3</v>
      </c>
      <c r="M16" s="56">
        <v>1</v>
      </c>
      <c r="N16" s="56">
        <v>0</v>
      </c>
      <c r="O16" s="56">
        <v>24</v>
      </c>
    </row>
    <row r="17" spans="2:15" ht="15" customHeight="1">
      <c r="B17" s="92" t="s">
        <v>31</v>
      </c>
      <c r="C17" s="56">
        <v>22</v>
      </c>
      <c r="D17" s="56">
        <v>27</v>
      </c>
      <c r="E17" s="56">
        <v>35</v>
      </c>
      <c r="F17" s="56">
        <v>30</v>
      </c>
      <c r="G17" s="56">
        <v>18</v>
      </c>
      <c r="H17" s="56">
        <v>20</v>
      </c>
      <c r="I17" s="56">
        <v>21</v>
      </c>
      <c r="J17" s="56">
        <v>26</v>
      </c>
      <c r="K17" s="56">
        <v>20</v>
      </c>
      <c r="L17" s="56">
        <v>22</v>
      </c>
      <c r="M17" s="56">
        <v>21</v>
      </c>
      <c r="N17" s="56">
        <v>22</v>
      </c>
      <c r="O17" s="56">
        <v>284</v>
      </c>
    </row>
    <row r="18" spans="2:15" ht="15" customHeight="1">
      <c r="B18" s="92" t="s">
        <v>266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1</v>
      </c>
      <c r="L18" s="56">
        <v>1</v>
      </c>
      <c r="M18" s="56">
        <v>0</v>
      </c>
      <c r="N18" s="56">
        <v>0</v>
      </c>
      <c r="O18" s="56">
        <v>2</v>
      </c>
    </row>
    <row r="19" spans="2:15" ht="15" customHeight="1">
      <c r="B19" s="92" t="s">
        <v>35</v>
      </c>
      <c r="C19" s="56">
        <v>5</v>
      </c>
      <c r="D19" s="56">
        <v>6</v>
      </c>
      <c r="E19" s="56">
        <v>2</v>
      </c>
      <c r="F19" s="56">
        <v>14</v>
      </c>
      <c r="G19" s="56">
        <v>5</v>
      </c>
      <c r="H19" s="56">
        <v>8</v>
      </c>
      <c r="I19" s="56">
        <v>4</v>
      </c>
      <c r="J19" s="56">
        <v>12</v>
      </c>
      <c r="K19" s="56">
        <v>78</v>
      </c>
      <c r="L19" s="56">
        <v>399</v>
      </c>
      <c r="M19" s="56">
        <v>486</v>
      </c>
      <c r="N19" s="56">
        <v>12</v>
      </c>
      <c r="O19" s="56">
        <v>1031</v>
      </c>
    </row>
    <row r="20" spans="2:15" ht="15" customHeight="1">
      <c r="B20" s="92" t="s">
        <v>37</v>
      </c>
      <c r="C20" s="56">
        <v>1</v>
      </c>
      <c r="D20" s="56">
        <v>0</v>
      </c>
      <c r="E20" s="56">
        <v>0</v>
      </c>
      <c r="F20" s="56">
        <v>1</v>
      </c>
      <c r="G20" s="56">
        <v>2</v>
      </c>
      <c r="H20" s="56">
        <v>0</v>
      </c>
      <c r="I20" s="56">
        <v>0</v>
      </c>
      <c r="J20" s="56">
        <v>0</v>
      </c>
      <c r="K20" s="56">
        <v>11</v>
      </c>
      <c r="L20" s="56">
        <v>1</v>
      </c>
      <c r="M20" s="56">
        <v>0</v>
      </c>
      <c r="N20" s="56">
        <v>1</v>
      </c>
      <c r="O20" s="56">
        <v>17</v>
      </c>
    </row>
    <row r="21" spans="2:15" ht="15" customHeight="1">
      <c r="B21" s="92" t="s">
        <v>39</v>
      </c>
      <c r="C21" s="56">
        <v>0</v>
      </c>
      <c r="D21" s="56">
        <v>0</v>
      </c>
      <c r="E21" s="56">
        <v>1</v>
      </c>
      <c r="F21" s="56">
        <v>0</v>
      </c>
      <c r="G21" s="56">
        <v>2</v>
      </c>
      <c r="H21" s="56">
        <v>3</v>
      </c>
      <c r="I21" s="56">
        <v>1</v>
      </c>
      <c r="J21" s="56">
        <v>2</v>
      </c>
      <c r="K21" s="56">
        <v>0</v>
      </c>
      <c r="L21" s="56">
        <v>0</v>
      </c>
      <c r="M21" s="56">
        <v>4</v>
      </c>
      <c r="N21" s="56">
        <v>3</v>
      </c>
      <c r="O21" s="56">
        <v>16</v>
      </c>
    </row>
    <row r="22" spans="2:15" ht="15" customHeight="1">
      <c r="B22" s="61" t="s">
        <v>303</v>
      </c>
      <c r="C22" s="56">
        <v>0</v>
      </c>
      <c r="D22" s="56">
        <v>0</v>
      </c>
      <c r="E22" s="56">
        <v>1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1</v>
      </c>
    </row>
    <row r="23" spans="2:15" ht="15" customHeight="1">
      <c r="B23" s="92" t="s">
        <v>41</v>
      </c>
      <c r="C23" s="56">
        <v>43</v>
      </c>
      <c r="D23" s="56">
        <v>88</v>
      </c>
      <c r="E23" s="56">
        <v>91</v>
      </c>
      <c r="F23" s="56">
        <v>136</v>
      </c>
      <c r="G23" s="56">
        <v>151</v>
      </c>
      <c r="H23" s="56">
        <v>104</v>
      </c>
      <c r="I23" s="56">
        <v>103</v>
      </c>
      <c r="J23" s="56">
        <v>107</v>
      </c>
      <c r="K23" s="56">
        <v>107</v>
      </c>
      <c r="L23" s="56">
        <v>123</v>
      </c>
      <c r="M23" s="56">
        <v>140</v>
      </c>
      <c r="N23" s="56">
        <v>58</v>
      </c>
      <c r="O23" s="56">
        <v>1251</v>
      </c>
    </row>
    <row r="24" spans="2:15" ht="15" customHeight="1">
      <c r="B24" s="92" t="s">
        <v>43</v>
      </c>
      <c r="C24" s="56">
        <v>5</v>
      </c>
      <c r="D24" s="56">
        <v>28</v>
      </c>
      <c r="E24" s="56">
        <v>10</v>
      </c>
      <c r="F24" s="56">
        <v>14</v>
      </c>
      <c r="G24" s="56">
        <v>7</v>
      </c>
      <c r="H24" s="56">
        <v>12</v>
      </c>
      <c r="I24" s="56">
        <v>3</v>
      </c>
      <c r="J24" s="56">
        <v>5</v>
      </c>
      <c r="K24" s="56">
        <v>20</v>
      </c>
      <c r="L24" s="56">
        <v>11</v>
      </c>
      <c r="M24" s="56">
        <v>8</v>
      </c>
      <c r="N24" s="56">
        <v>2</v>
      </c>
      <c r="O24" s="56">
        <v>125</v>
      </c>
    </row>
    <row r="25" spans="2:15" ht="15" customHeight="1">
      <c r="B25" s="92" t="s">
        <v>13</v>
      </c>
      <c r="C25" s="56">
        <v>65</v>
      </c>
      <c r="D25" s="56">
        <v>35</v>
      </c>
      <c r="E25" s="56">
        <v>56</v>
      </c>
      <c r="F25" s="56">
        <v>63</v>
      </c>
      <c r="G25" s="56">
        <v>52</v>
      </c>
      <c r="H25" s="56">
        <v>49</v>
      </c>
      <c r="I25" s="56">
        <v>74</v>
      </c>
      <c r="J25" s="56">
        <v>83</v>
      </c>
      <c r="K25" s="56">
        <v>86</v>
      </c>
      <c r="L25" s="56">
        <v>52</v>
      </c>
      <c r="M25" s="56">
        <v>81</v>
      </c>
      <c r="N25" s="56">
        <v>43</v>
      </c>
      <c r="O25" s="56">
        <v>739</v>
      </c>
    </row>
    <row r="26" spans="2:15" ht="15" customHeight="1">
      <c r="B26" s="92" t="s">
        <v>45</v>
      </c>
      <c r="C26" s="56">
        <v>7</v>
      </c>
      <c r="D26" s="56">
        <v>1</v>
      </c>
      <c r="E26" s="56">
        <v>8</v>
      </c>
      <c r="F26" s="56">
        <v>6</v>
      </c>
      <c r="G26" s="56">
        <v>14</v>
      </c>
      <c r="H26" s="56">
        <v>5</v>
      </c>
      <c r="I26" s="56">
        <v>9</v>
      </c>
      <c r="J26" s="56">
        <v>6</v>
      </c>
      <c r="K26" s="56">
        <v>5</v>
      </c>
      <c r="L26" s="56">
        <v>0</v>
      </c>
      <c r="M26" s="56">
        <v>8</v>
      </c>
      <c r="N26" s="56">
        <v>1</v>
      </c>
      <c r="O26" s="56">
        <v>70</v>
      </c>
    </row>
    <row r="27" spans="2:15" ht="15" customHeight="1">
      <c r="B27" s="92" t="s">
        <v>46</v>
      </c>
      <c r="C27" s="56">
        <v>3</v>
      </c>
      <c r="D27" s="56">
        <v>0</v>
      </c>
      <c r="E27" s="56">
        <v>3</v>
      </c>
      <c r="F27" s="56">
        <v>3</v>
      </c>
      <c r="G27" s="56">
        <v>1</v>
      </c>
      <c r="H27" s="56">
        <v>4</v>
      </c>
      <c r="I27" s="56">
        <v>4</v>
      </c>
      <c r="J27" s="56">
        <v>2</v>
      </c>
      <c r="K27" s="56">
        <v>3</v>
      </c>
      <c r="L27" s="56">
        <v>7</v>
      </c>
      <c r="M27" s="56">
        <v>2</v>
      </c>
      <c r="N27" s="56">
        <v>1</v>
      </c>
      <c r="O27" s="56">
        <v>33</v>
      </c>
    </row>
    <row r="28" spans="2:15" ht="15" customHeight="1">
      <c r="B28" s="92" t="s">
        <v>125</v>
      </c>
      <c r="C28" s="56">
        <v>22</v>
      </c>
      <c r="D28" s="56">
        <v>1</v>
      </c>
      <c r="E28" s="56">
        <v>0</v>
      </c>
      <c r="F28" s="56">
        <v>0</v>
      </c>
      <c r="G28" s="56">
        <v>0</v>
      </c>
      <c r="H28" s="56">
        <v>0</v>
      </c>
      <c r="I28" s="56">
        <v>1</v>
      </c>
      <c r="J28" s="56">
        <v>0</v>
      </c>
      <c r="K28" s="56">
        <v>1</v>
      </c>
      <c r="L28" s="56">
        <v>1</v>
      </c>
      <c r="M28" s="56">
        <v>1</v>
      </c>
      <c r="N28" s="56">
        <v>0</v>
      </c>
      <c r="O28" s="56">
        <v>27</v>
      </c>
    </row>
    <row r="29" spans="2:15" ht="15" customHeight="1">
      <c r="B29" s="92" t="s">
        <v>54</v>
      </c>
      <c r="C29" s="56">
        <v>0</v>
      </c>
      <c r="D29" s="56">
        <v>0</v>
      </c>
      <c r="E29" s="56">
        <v>1</v>
      </c>
      <c r="F29" s="56">
        <v>0</v>
      </c>
      <c r="G29" s="56">
        <v>0</v>
      </c>
      <c r="H29" s="56">
        <v>1</v>
      </c>
      <c r="I29" s="56">
        <v>1</v>
      </c>
      <c r="J29" s="56">
        <v>6</v>
      </c>
      <c r="K29" s="56">
        <v>0</v>
      </c>
      <c r="L29" s="56">
        <v>0</v>
      </c>
      <c r="M29" s="56">
        <v>4</v>
      </c>
      <c r="N29" s="56">
        <v>0</v>
      </c>
      <c r="O29" s="56">
        <v>13</v>
      </c>
    </row>
    <row r="30" spans="2:15" ht="15" customHeight="1">
      <c r="B30" s="92" t="s">
        <v>55</v>
      </c>
      <c r="C30" s="56">
        <v>2</v>
      </c>
      <c r="D30" s="56">
        <v>4</v>
      </c>
      <c r="E30" s="56">
        <v>3</v>
      </c>
      <c r="F30" s="56">
        <v>3</v>
      </c>
      <c r="G30" s="56">
        <v>1</v>
      </c>
      <c r="H30" s="56">
        <v>1</v>
      </c>
      <c r="I30" s="56">
        <v>4</v>
      </c>
      <c r="J30" s="56">
        <v>2</v>
      </c>
      <c r="K30" s="56">
        <v>0</v>
      </c>
      <c r="L30" s="56">
        <v>1</v>
      </c>
      <c r="M30" s="56">
        <v>1</v>
      </c>
      <c r="N30" s="56">
        <v>1</v>
      </c>
      <c r="O30" s="56">
        <v>23</v>
      </c>
    </row>
    <row r="31" spans="2:15" ht="15" customHeight="1">
      <c r="B31" s="92" t="s">
        <v>14</v>
      </c>
      <c r="C31" s="56">
        <v>280</v>
      </c>
      <c r="D31" s="56">
        <v>451</v>
      </c>
      <c r="E31" s="56">
        <v>1174</v>
      </c>
      <c r="F31" s="56">
        <v>1465</v>
      </c>
      <c r="G31" s="56">
        <v>1207</v>
      </c>
      <c r="H31" s="56">
        <v>969</v>
      </c>
      <c r="I31" s="56">
        <v>788</v>
      </c>
      <c r="J31" s="56">
        <v>663</v>
      </c>
      <c r="K31" s="56">
        <v>823</v>
      </c>
      <c r="L31" s="56">
        <v>1063</v>
      </c>
      <c r="M31" s="56">
        <v>997</v>
      </c>
      <c r="N31" s="56">
        <v>806</v>
      </c>
      <c r="O31" s="56">
        <v>10686</v>
      </c>
    </row>
    <row r="32" spans="2:15" ht="15" customHeight="1">
      <c r="B32" s="92" t="s">
        <v>56</v>
      </c>
      <c r="C32" s="56">
        <v>357</v>
      </c>
      <c r="D32" s="56">
        <v>418</v>
      </c>
      <c r="E32" s="56">
        <v>291</v>
      </c>
      <c r="F32" s="56">
        <v>289</v>
      </c>
      <c r="G32" s="56">
        <v>305</v>
      </c>
      <c r="H32" s="56">
        <v>247</v>
      </c>
      <c r="I32" s="56">
        <v>268</v>
      </c>
      <c r="J32" s="56">
        <v>350</v>
      </c>
      <c r="K32" s="56">
        <v>575</v>
      </c>
      <c r="L32" s="56">
        <v>597</v>
      </c>
      <c r="M32" s="56">
        <v>358</v>
      </c>
      <c r="N32" s="56">
        <v>197</v>
      </c>
      <c r="O32" s="56">
        <v>4252</v>
      </c>
    </row>
    <row r="33" spans="2:15" ht="15" customHeight="1">
      <c r="B33" s="92" t="s">
        <v>57</v>
      </c>
      <c r="C33" s="56">
        <v>7</v>
      </c>
      <c r="D33" s="56">
        <v>41</v>
      </c>
      <c r="E33" s="56">
        <v>90</v>
      </c>
      <c r="F33" s="56">
        <v>131</v>
      </c>
      <c r="G33" s="56">
        <v>168</v>
      </c>
      <c r="H33" s="56">
        <v>265</v>
      </c>
      <c r="I33" s="56">
        <v>284</v>
      </c>
      <c r="J33" s="56">
        <v>632</v>
      </c>
      <c r="K33" s="56">
        <v>89</v>
      </c>
      <c r="L33" s="56">
        <v>82</v>
      </c>
      <c r="M33" s="56">
        <v>68</v>
      </c>
      <c r="N33" s="56">
        <v>33</v>
      </c>
      <c r="O33" s="56">
        <v>1890</v>
      </c>
    </row>
    <row r="34" spans="2:15" ht="15" customHeight="1">
      <c r="B34" s="92" t="s">
        <v>128</v>
      </c>
      <c r="C34" s="56">
        <v>3</v>
      </c>
      <c r="D34" s="56">
        <v>2</v>
      </c>
      <c r="E34" s="56">
        <v>5</v>
      </c>
      <c r="F34" s="56">
        <v>6</v>
      </c>
      <c r="G34" s="56">
        <v>4</v>
      </c>
      <c r="H34" s="56">
        <v>1</v>
      </c>
      <c r="I34" s="56">
        <v>0</v>
      </c>
      <c r="J34" s="56">
        <v>4</v>
      </c>
      <c r="K34" s="56">
        <v>17</v>
      </c>
      <c r="L34" s="56">
        <v>7</v>
      </c>
      <c r="M34" s="56">
        <v>7</v>
      </c>
      <c r="N34" s="56">
        <v>9</v>
      </c>
      <c r="O34" s="56">
        <v>65</v>
      </c>
    </row>
    <row r="35" spans="2:15" ht="15" customHeight="1">
      <c r="B35" s="92" t="s">
        <v>15</v>
      </c>
      <c r="C35" s="56">
        <v>25</v>
      </c>
      <c r="D35" s="56">
        <v>26</v>
      </c>
      <c r="E35" s="56">
        <v>26</v>
      </c>
      <c r="F35" s="56">
        <v>25</v>
      </c>
      <c r="G35" s="56">
        <v>18</v>
      </c>
      <c r="H35" s="56">
        <v>14</v>
      </c>
      <c r="I35" s="56">
        <v>19</v>
      </c>
      <c r="J35" s="56">
        <v>7</v>
      </c>
      <c r="K35" s="56">
        <v>29</v>
      </c>
      <c r="L35" s="56">
        <v>21</v>
      </c>
      <c r="M35" s="56">
        <v>11</v>
      </c>
      <c r="N35" s="56">
        <v>25</v>
      </c>
      <c r="O35" s="56">
        <v>246</v>
      </c>
    </row>
    <row r="36" spans="2:15" ht="15" customHeight="1">
      <c r="B36" s="92" t="s">
        <v>118</v>
      </c>
      <c r="C36" s="56">
        <v>0</v>
      </c>
      <c r="D36" s="56">
        <v>14</v>
      </c>
      <c r="E36" s="56">
        <v>5</v>
      </c>
      <c r="F36" s="56">
        <v>8</v>
      </c>
      <c r="G36" s="56">
        <v>1</v>
      </c>
      <c r="H36" s="56">
        <v>14</v>
      </c>
      <c r="I36" s="56">
        <v>77</v>
      </c>
      <c r="J36" s="56">
        <v>115</v>
      </c>
      <c r="K36" s="56">
        <v>3</v>
      </c>
      <c r="L36" s="56">
        <v>2</v>
      </c>
      <c r="M36" s="56">
        <v>1</v>
      </c>
      <c r="N36" s="56">
        <v>1</v>
      </c>
      <c r="O36" s="56">
        <v>241</v>
      </c>
    </row>
    <row r="37" spans="2:15" ht="15" customHeight="1">
      <c r="B37" s="92" t="s">
        <v>463</v>
      </c>
      <c r="C37" s="56">
        <v>1</v>
      </c>
      <c r="D37" s="56">
        <v>13</v>
      </c>
      <c r="E37" s="56">
        <v>7</v>
      </c>
      <c r="F37" s="56">
        <v>3</v>
      </c>
      <c r="G37" s="56">
        <v>5</v>
      </c>
      <c r="H37" s="56">
        <v>1</v>
      </c>
      <c r="I37" s="56">
        <v>2</v>
      </c>
      <c r="J37" s="56">
        <v>6</v>
      </c>
      <c r="K37" s="56">
        <v>2</v>
      </c>
      <c r="L37" s="56">
        <v>2</v>
      </c>
      <c r="M37" s="56">
        <v>4</v>
      </c>
      <c r="N37" s="56">
        <v>4</v>
      </c>
      <c r="O37" s="56">
        <v>50</v>
      </c>
    </row>
    <row r="38" spans="2:15" ht="15" customHeight="1">
      <c r="B38" s="61" t="s">
        <v>290</v>
      </c>
      <c r="C38" s="56">
        <v>0</v>
      </c>
      <c r="D38" s="56">
        <v>1</v>
      </c>
      <c r="E38" s="56">
        <v>0</v>
      </c>
      <c r="F38" s="56">
        <v>1</v>
      </c>
      <c r="G38" s="56">
        <v>1</v>
      </c>
      <c r="H38" s="56">
        <v>0</v>
      </c>
      <c r="I38" s="56">
        <v>0</v>
      </c>
      <c r="J38" s="56">
        <v>0</v>
      </c>
      <c r="K38" s="56">
        <v>0</v>
      </c>
      <c r="L38" s="56">
        <v>3</v>
      </c>
      <c r="M38" s="56">
        <v>0</v>
      </c>
      <c r="N38" s="56">
        <v>0</v>
      </c>
      <c r="O38" s="56">
        <v>6</v>
      </c>
    </row>
    <row r="39" spans="2:15" ht="15" customHeight="1">
      <c r="B39" s="92" t="s">
        <v>64</v>
      </c>
      <c r="C39" s="56">
        <v>858</v>
      </c>
      <c r="D39" s="56">
        <v>585</v>
      </c>
      <c r="E39" s="56">
        <v>675</v>
      </c>
      <c r="F39" s="56">
        <v>736</v>
      </c>
      <c r="G39" s="56">
        <v>732</v>
      </c>
      <c r="H39" s="56">
        <v>734</v>
      </c>
      <c r="I39" s="56">
        <v>642</v>
      </c>
      <c r="J39" s="56">
        <v>555</v>
      </c>
      <c r="K39" s="56">
        <v>631</v>
      </c>
      <c r="L39" s="56">
        <v>643</v>
      </c>
      <c r="M39" s="56">
        <v>602</v>
      </c>
      <c r="N39" s="56">
        <v>330</v>
      </c>
      <c r="O39" s="56">
        <v>7723</v>
      </c>
    </row>
    <row r="40" spans="2:15" ht="15" customHeight="1">
      <c r="B40" s="92" t="s">
        <v>66</v>
      </c>
      <c r="C40" s="56">
        <v>1</v>
      </c>
      <c r="D40" s="56">
        <v>0</v>
      </c>
      <c r="E40" s="56">
        <v>1</v>
      </c>
      <c r="F40" s="56">
        <v>4</v>
      </c>
      <c r="G40" s="56">
        <v>0</v>
      </c>
      <c r="H40" s="56">
        <v>5</v>
      </c>
      <c r="I40" s="56">
        <v>3</v>
      </c>
      <c r="J40" s="56">
        <v>3</v>
      </c>
      <c r="K40" s="56">
        <v>11</v>
      </c>
      <c r="L40" s="56">
        <v>6</v>
      </c>
      <c r="M40" s="56">
        <v>8</v>
      </c>
      <c r="N40" s="56">
        <v>1</v>
      </c>
      <c r="O40" s="56">
        <v>43</v>
      </c>
    </row>
    <row r="41" spans="2:15" ht="15" customHeight="1">
      <c r="B41" s="92" t="s">
        <v>68</v>
      </c>
      <c r="C41" s="56">
        <v>250</v>
      </c>
      <c r="D41" s="56">
        <v>11</v>
      </c>
      <c r="E41" s="56">
        <v>4</v>
      </c>
      <c r="F41" s="56">
        <v>10</v>
      </c>
      <c r="G41" s="56">
        <v>24</v>
      </c>
      <c r="H41" s="56">
        <v>7</v>
      </c>
      <c r="I41" s="56">
        <v>7</v>
      </c>
      <c r="J41" s="56">
        <v>19</v>
      </c>
      <c r="K41" s="56">
        <v>21</v>
      </c>
      <c r="L41" s="56">
        <v>73</v>
      </c>
      <c r="M41" s="56">
        <v>69</v>
      </c>
      <c r="N41" s="56">
        <v>27</v>
      </c>
      <c r="O41" s="56">
        <v>522</v>
      </c>
    </row>
    <row r="42" spans="2:15" ht="15" customHeight="1">
      <c r="B42" s="92" t="s">
        <v>186</v>
      </c>
      <c r="C42" s="56">
        <v>0</v>
      </c>
      <c r="D42" s="56">
        <v>0</v>
      </c>
      <c r="E42" s="56">
        <v>4</v>
      </c>
      <c r="F42" s="56">
        <v>1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5</v>
      </c>
    </row>
    <row r="43" spans="2:15" ht="15" customHeight="1">
      <c r="B43" s="92" t="s">
        <v>70</v>
      </c>
      <c r="C43" s="56">
        <v>22</v>
      </c>
      <c r="D43" s="56">
        <v>34</v>
      </c>
      <c r="E43" s="56">
        <v>6</v>
      </c>
      <c r="F43" s="56">
        <v>19</v>
      </c>
      <c r="G43" s="56">
        <v>67</v>
      </c>
      <c r="H43" s="56">
        <v>138</v>
      </c>
      <c r="I43" s="56">
        <v>13</v>
      </c>
      <c r="J43" s="56">
        <v>16</v>
      </c>
      <c r="K43" s="56">
        <v>13</v>
      </c>
      <c r="L43" s="56">
        <v>12</v>
      </c>
      <c r="M43" s="56">
        <v>2</v>
      </c>
      <c r="N43" s="56">
        <v>14</v>
      </c>
      <c r="O43" s="56">
        <v>356</v>
      </c>
    </row>
    <row r="44" spans="2:15" ht="15" customHeight="1">
      <c r="B44" s="92" t="s">
        <v>249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1</v>
      </c>
      <c r="J44" s="56">
        <v>1</v>
      </c>
      <c r="K44" s="56">
        <v>0</v>
      </c>
      <c r="L44" s="56">
        <v>1</v>
      </c>
      <c r="M44" s="56">
        <v>0</v>
      </c>
      <c r="N44" s="56">
        <v>0</v>
      </c>
      <c r="O44" s="56">
        <v>3</v>
      </c>
    </row>
    <row r="45" spans="2:15" ht="15" customHeight="1">
      <c r="B45" s="92" t="s">
        <v>229</v>
      </c>
      <c r="C45" s="56">
        <v>0</v>
      </c>
      <c r="D45" s="56">
        <v>1</v>
      </c>
      <c r="E45" s="56">
        <v>2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4</v>
      </c>
      <c r="N45" s="56">
        <v>0</v>
      </c>
      <c r="O45" s="56">
        <v>7</v>
      </c>
    </row>
    <row r="46" spans="2:15" ht="15" customHeight="1">
      <c r="B46" s="92" t="s">
        <v>71</v>
      </c>
      <c r="C46" s="56">
        <v>0</v>
      </c>
      <c r="D46" s="56">
        <v>1</v>
      </c>
      <c r="E46" s="56">
        <v>2</v>
      </c>
      <c r="F46" s="56">
        <v>5</v>
      </c>
      <c r="G46" s="56">
        <v>1</v>
      </c>
      <c r="H46" s="56">
        <v>8</v>
      </c>
      <c r="I46" s="56">
        <v>0</v>
      </c>
      <c r="J46" s="56">
        <v>4</v>
      </c>
      <c r="K46" s="56">
        <v>0</v>
      </c>
      <c r="L46" s="56">
        <v>1</v>
      </c>
      <c r="M46" s="56">
        <v>2</v>
      </c>
      <c r="N46" s="56">
        <v>1</v>
      </c>
      <c r="O46" s="56">
        <v>25</v>
      </c>
    </row>
    <row r="47" spans="2:15" ht="15" customHeight="1">
      <c r="B47" s="92" t="s">
        <v>72</v>
      </c>
      <c r="C47" s="56">
        <v>4</v>
      </c>
      <c r="D47" s="56">
        <v>4</v>
      </c>
      <c r="E47" s="56">
        <v>1</v>
      </c>
      <c r="F47" s="56">
        <v>7</v>
      </c>
      <c r="G47" s="56">
        <v>8</v>
      </c>
      <c r="H47" s="56">
        <v>3</v>
      </c>
      <c r="I47" s="56">
        <v>3</v>
      </c>
      <c r="J47" s="56">
        <v>3</v>
      </c>
      <c r="K47" s="56">
        <v>4</v>
      </c>
      <c r="L47" s="56">
        <v>11</v>
      </c>
      <c r="M47" s="56">
        <v>5</v>
      </c>
      <c r="N47" s="56">
        <v>5</v>
      </c>
      <c r="O47" s="56">
        <v>58</v>
      </c>
    </row>
    <row r="48" spans="2:15" ht="15" customHeight="1">
      <c r="B48" s="92" t="s">
        <v>75</v>
      </c>
      <c r="C48" s="56">
        <v>0</v>
      </c>
      <c r="D48" s="56">
        <v>1</v>
      </c>
      <c r="E48" s="56">
        <v>0</v>
      </c>
      <c r="F48" s="56">
        <v>1</v>
      </c>
      <c r="G48" s="56">
        <v>1</v>
      </c>
      <c r="H48" s="56">
        <v>2</v>
      </c>
      <c r="I48" s="56">
        <v>6</v>
      </c>
      <c r="J48" s="56">
        <v>0</v>
      </c>
      <c r="K48" s="56">
        <v>0</v>
      </c>
      <c r="L48" s="56">
        <v>0</v>
      </c>
      <c r="M48" s="56">
        <v>1</v>
      </c>
      <c r="N48" s="56">
        <v>0</v>
      </c>
      <c r="O48" s="56">
        <v>12</v>
      </c>
    </row>
    <row r="49" spans="2:15" ht="15" customHeight="1">
      <c r="B49" s="92" t="s">
        <v>237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1</v>
      </c>
      <c r="O49" s="56">
        <v>1</v>
      </c>
    </row>
    <row r="50" spans="2:15" ht="15" customHeight="1">
      <c r="B50" s="114" t="s">
        <v>211</v>
      </c>
      <c r="C50" s="60">
        <v>11405</v>
      </c>
      <c r="D50" s="60">
        <v>11461</v>
      </c>
      <c r="E50" s="60">
        <v>10461</v>
      </c>
      <c r="F50" s="60">
        <v>11864</v>
      </c>
      <c r="G50" s="60">
        <v>12433</v>
      </c>
      <c r="H50" s="60">
        <v>11681</v>
      </c>
      <c r="I50" s="60">
        <v>9202</v>
      </c>
      <c r="J50" s="60">
        <v>7629</v>
      </c>
      <c r="K50" s="60">
        <v>9606</v>
      </c>
      <c r="L50" s="60">
        <v>12223</v>
      </c>
      <c r="M50" s="60">
        <v>11690</v>
      </c>
      <c r="N50" s="60">
        <v>9308</v>
      </c>
      <c r="O50" s="60">
        <v>128963</v>
      </c>
    </row>
    <row r="51" spans="2:15" ht="15" customHeight="1">
      <c r="B51" s="61" t="s">
        <v>304</v>
      </c>
      <c r="C51" s="56">
        <v>2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2</v>
      </c>
    </row>
    <row r="52" spans="2:15" ht="15" customHeight="1">
      <c r="B52" s="92" t="s">
        <v>21</v>
      </c>
      <c r="C52" s="56">
        <v>94</v>
      </c>
      <c r="D52" s="56">
        <v>119</v>
      </c>
      <c r="E52" s="56">
        <v>90</v>
      </c>
      <c r="F52" s="56">
        <v>124</v>
      </c>
      <c r="G52" s="56">
        <v>115</v>
      </c>
      <c r="H52" s="56">
        <v>134</v>
      </c>
      <c r="I52" s="56">
        <v>102</v>
      </c>
      <c r="J52" s="56">
        <v>52</v>
      </c>
      <c r="K52" s="56">
        <v>86</v>
      </c>
      <c r="L52" s="56">
        <v>101</v>
      </c>
      <c r="M52" s="56">
        <v>99</v>
      </c>
      <c r="N52" s="56">
        <v>46</v>
      </c>
      <c r="O52" s="56">
        <v>1162</v>
      </c>
    </row>
    <row r="53" spans="2:15" ht="15" customHeight="1">
      <c r="B53" s="92" t="s">
        <v>25</v>
      </c>
      <c r="C53" s="56">
        <v>15</v>
      </c>
      <c r="D53" s="56">
        <v>11</v>
      </c>
      <c r="E53" s="56">
        <v>9</v>
      </c>
      <c r="F53" s="56">
        <v>24</v>
      </c>
      <c r="G53" s="56">
        <v>8</v>
      </c>
      <c r="H53" s="56">
        <v>18</v>
      </c>
      <c r="I53" s="56">
        <v>6</v>
      </c>
      <c r="J53" s="56">
        <v>5</v>
      </c>
      <c r="K53" s="56">
        <v>8</v>
      </c>
      <c r="L53" s="56">
        <v>15</v>
      </c>
      <c r="M53" s="56">
        <v>10</v>
      </c>
      <c r="N53" s="56">
        <v>5</v>
      </c>
      <c r="O53" s="56">
        <v>134</v>
      </c>
    </row>
    <row r="54" spans="2:15" ht="15" customHeight="1">
      <c r="B54" s="92" t="s">
        <v>26</v>
      </c>
      <c r="C54" s="56">
        <v>62</v>
      </c>
      <c r="D54" s="56">
        <v>67</v>
      </c>
      <c r="E54" s="56">
        <v>54</v>
      </c>
      <c r="F54" s="56">
        <v>58</v>
      </c>
      <c r="G54" s="56">
        <v>50</v>
      </c>
      <c r="H54" s="56">
        <v>59</v>
      </c>
      <c r="I54" s="56">
        <v>62</v>
      </c>
      <c r="J54" s="56">
        <v>32</v>
      </c>
      <c r="K54" s="56">
        <v>46</v>
      </c>
      <c r="L54" s="56">
        <v>46</v>
      </c>
      <c r="M54" s="56">
        <v>46</v>
      </c>
      <c r="N54" s="56">
        <v>36</v>
      </c>
      <c r="O54" s="56">
        <v>618</v>
      </c>
    </row>
    <row r="55" spans="2:15" ht="15" customHeight="1">
      <c r="B55" s="92" t="s">
        <v>227</v>
      </c>
      <c r="C55" s="56">
        <v>0</v>
      </c>
      <c r="D55" s="56">
        <v>0</v>
      </c>
      <c r="E55" s="56">
        <v>1</v>
      </c>
      <c r="F55" s="56">
        <v>1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1</v>
      </c>
      <c r="M55" s="56">
        <v>0</v>
      </c>
      <c r="N55" s="56">
        <v>0</v>
      </c>
      <c r="O55" s="56">
        <v>3</v>
      </c>
    </row>
    <row r="56" spans="2:15" ht="15" customHeight="1">
      <c r="B56" s="92" t="s">
        <v>112</v>
      </c>
      <c r="C56" s="56">
        <v>34</v>
      </c>
      <c r="D56" s="56">
        <v>40</v>
      </c>
      <c r="E56" s="56">
        <v>18</v>
      </c>
      <c r="F56" s="56">
        <v>37</v>
      </c>
      <c r="G56" s="56">
        <v>41</v>
      </c>
      <c r="H56" s="56">
        <v>51</v>
      </c>
      <c r="I56" s="56">
        <v>21</v>
      </c>
      <c r="J56" s="56">
        <v>23</v>
      </c>
      <c r="K56" s="56">
        <v>35</v>
      </c>
      <c r="L56" s="56">
        <v>20</v>
      </c>
      <c r="M56" s="56">
        <v>23</v>
      </c>
      <c r="N56" s="56">
        <v>38</v>
      </c>
      <c r="O56" s="56">
        <v>381</v>
      </c>
    </row>
    <row r="57" spans="2:15" ht="15" customHeight="1">
      <c r="B57" s="92" t="s">
        <v>16</v>
      </c>
      <c r="C57" s="56">
        <v>4040</v>
      </c>
      <c r="D57" s="56">
        <v>3845</v>
      </c>
      <c r="E57" s="56">
        <v>3618</v>
      </c>
      <c r="F57" s="56">
        <v>3946</v>
      </c>
      <c r="G57" s="56">
        <v>3931</v>
      </c>
      <c r="H57" s="56">
        <v>3556</v>
      </c>
      <c r="I57" s="56">
        <v>2884</v>
      </c>
      <c r="J57" s="56">
        <v>2220</v>
      </c>
      <c r="K57" s="56">
        <v>2966</v>
      </c>
      <c r="L57" s="56">
        <v>3590</v>
      </c>
      <c r="M57" s="56">
        <v>3322</v>
      </c>
      <c r="N57" s="56">
        <v>2234</v>
      </c>
      <c r="O57" s="56">
        <v>40152</v>
      </c>
    </row>
    <row r="58" spans="2:15" ht="15" customHeight="1">
      <c r="B58" s="92" t="s">
        <v>32</v>
      </c>
      <c r="C58" s="56">
        <v>10</v>
      </c>
      <c r="D58" s="56">
        <v>6</v>
      </c>
      <c r="E58" s="56">
        <v>1</v>
      </c>
      <c r="F58" s="56">
        <v>8</v>
      </c>
      <c r="G58" s="56">
        <v>26</v>
      </c>
      <c r="H58" s="56">
        <v>33</v>
      </c>
      <c r="I58" s="56">
        <v>4</v>
      </c>
      <c r="J58" s="56">
        <v>4</v>
      </c>
      <c r="K58" s="56">
        <v>1</v>
      </c>
      <c r="L58" s="56">
        <v>18</v>
      </c>
      <c r="M58" s="56">
        <v>8</v>
      </c>
      <c r="N58" s="56">
        <v>3</v>
      </c>
      <c r="O58" s="56">
        <v>122</v>
      </c>
    </row>
    <row r="59" spans="2:15" ht="15" customHeight="1">
      <c r="B59" s="92" t="s">
        <v>33</v>
      </c>
      <c r="C59" s="56">
        <v>200</v>
      </c>
      <c r="D59" s="56">
        <v>187</v>
      </c>
      <c r="E59" s="56">
        <v>151</v>
      </c>
      <c r="F59" s="56">
        <v>158</v>
      </c>
      <c r="G59" s="56">
        <v>160</v>
      </c>
      <c r="H59" s="56">
        <v>105</v>
      </c>
      <c r="I59" s="56">
        <v>74</v>
      </c>
      <c r="J59" s="56">
        <v>70</v>
      </c>
      <c r="K59" s="56">
        <v>74</v>
      </c>
      <c r="L59" s="56">
        <v>123</v>
      </c>
      <c r="M59" s="56">
        <v>99</v>
      </c>
      <c r="N59" s="56">
        <v>37</v>
      </c>
      <c r="O59" s="56">
        <v>1438</v>
      </c>
    </row>
    <row r="60" spans="2:15" ht="15" customHeight="1">
      <c r="B60" s="92" t="s">
        <v>34</v>
      </c>
      <c r="C60" s="56">
        <v>120</v>
      </c>
      <c r="D60" s="56">
        <v>162</v>
      </c>
      <c r="E60" s="56">
        <v>157</v>
      </c>
      <c r="F60" s="56">
        <v>193</v>
      </c>
      <c r="G60" s="56">
        <v>185</v>
      </c>
      <c r="H60" s="56">
        <v>154</v>
      </c>
      <c r="I60" s="56">
        <v>124</v>
      </c>
      <c r="J60" s="56">
        <v>81</v>
      </c>
      <c r="K60" s="56">
        <v>88</v>
      </c>
      <c r="L60" s="56">
        <v>166</v>
      </c>
      <c r="M60" s="56">
        <v>138</v>
      </c>
      <c r="N60" s="56">
        <v>90</v>
      </c>
      <c r="O60" s="56">
        <v>1658</v>
      </c>
    </row>
    <row r="61" spans="2:15" ht="15" customHeight="1">
      <c r="B61" s="92" t="s">
        <v>36</v>
      </c>
      <c r="C61" s="56">
        <v>89</v>
      </c>
      <c r="D61" s="56">
        <v>74</v>
      </c>
      <c r="E61" s="56">
        <v>61</v>
      </c>
      <c r="F61" s="56">
        <v>90</v>
      </c>
      <c r="G61" s="56">
        <v>74</v>
      </c>
      <c r="H61" s="56">
        <v>64</v>
      </c>
      <c r="I61" s="56">
        <v>37</v>
      </c>
      <c r="J61" s="56">
        <v>36</v>
      </c>
      <c r="K61" s="56">
        <v>55</v>
      </c>
      <c r="L61" s="56">
        <v>53</v>
      </c>
      <c r="M61" s="56">
        <v>60</v>
      </c>
      <c r="N61" s="56">
        <v>41</v>
      </c>
      <c r="O61" s="56">
        <v>734</v>
      </c>
    </row>
    <row r="62" spans="2:15" ht="15" customHeight="1">
      <c r="B62" s="92" t="s">
        <v>38</v>
      </c>
      <c r="C62" s="56">
        <v>0</v>
      </c>
      <c r="D62" s="56">
        <v>1</v>
      </c>
      <c r="E62" s="56">
        <v>2</v>
      </c>
      <c r="F62" s="56">
        <v>3</v>
      </c>
      <c r="G62" s="56">
        <v>0</v>
      </c>
      <c r="H62" s="56">
        <v>0</v>
      </c>
      <c r="I62" s="56">
        <v>3</v>
      </c>
      <c r="J62" s="56">
        <v>1</v>
      </c>
      <c r="K62" s="56">
        <v>0</v>
      </c>
      <c r="L62" s="56">
        <v>1</v>
      </c>
      <c r="M62" s="56">
        <v>1</v>
      </c>
      <c r="N62" s="56">
        <v>8</v>
      </c>
      <c r="O62" s="56">
        <v>20</v>
      </c>
    </row>
    <row r="63" spans="2:15" ht="15" customHeight="1">
      <c r="B63" s="92" t="s">
        <v>44</v>
      </c>
      <c r="C63" s="56">
        <v>39</v>
      </c>
      <c r="D63" s="56">
        <v>38</v>
      </c>
      <c r="E63" s="56">
        <v>19</v>
      </c>
      <c r="F63" s="56">
        <v>23</v>
      </c>
      <c r="G63" s="56">
        <v>26</v>
      </c>
      <c r="H63" s="56">
        <v>16</v>
      </c>
      <c r="I63" s="56">
        <v>22</v>
      </c>
      <c r="J63" s="56">
        <v>15</v>
      </c>
      <c r="K63" s="56">
        <v>33</v>
      </c>
      <c r="L63" s="56">
        <v>31</v>
      </c>
      <c r="M63" s="56">
        <v>46</v>
      </c>
      <c r="N63" s="56">
        <v>15</v>
      </c>
      <c r="O63" s="56">
        <v>323</v>
      </c>
    </row>
    <row r="64" spans="2:15" ht="15" customHeight="1">
      <c r="B64" s="92" t="s">
        <v>47</v>
      </c>
      <c r="C64" s="56">
        <v>1</v>
      </c>
      <c r="D64" s="56">
        <v>5</v>
      </c>
      <c r="E64" s="56">
        <v>5</v>
      </c>
      <c r="F64" s="56">
        <v>0</v>
      </c>
      <c r="G64" s="56">
        <v>7</v>
      </c>
      <c r="H64" s="56">
        <v>1</v>
      </c>
      <c r="I64" s="56">
        <v>1</v>
      </c>
      <c r="J64" s="56">
        <v>0</v>
      </c>
      <c r="K64" s="56">
        <v>1</v>
      </c>
      <c r="L64" s="56">
        <v>13</v>
      </c>
      <c r="M64" s="56">
        <v>1</v>
      </c>
      <c r="N64" s="56">
        <v>1</v>
      </c>
      <c r="O64" s="56">
        <v>36</v>
      </c>
    </row>
    <row r="65" spans="2:15" ht="15" customHeight="1">
      <c r="B65" s="92" t="s">
        <v>48</v>
      </c>
      <c r="C65" s="56">
        <v>208</v>
      </c>
      <c r="D65" s="56">
        <v>235</v>
      </c>
      <c r="E65" s="56">
        <v>182</v>
      </c>
      <c r="F65" s="56">
        <v>198</v>
      </c>
      <c r="G65" s="56">
        <v>183</v>
      </c>
      <c r="H65" s="56">
        <v>177</v>
      </c>
      <c r="I65" s="56">
        <v>121</v>
      </c>
      <c r="J65" s="56">
        <v>123</v>
      </c>
      <c r="K65" s="56">
        <v>126</v>
      </c>
      <c r="L65" s="56">
        <v>156</v>
      </c>
      <c r="M65" s="56">
        <v>121</v>
      </c>
      <c r="N65" s="56">
        <v>75</v>
      </c>
      <c r="O65" s="56">
        <v>1905</v>
      </c>
    </row>
    <row r="66" spans="2:15" ht="15" customHeight="1">
      <c r="B66" s="92" t="s">
        <v>188</v>
      </c>
      <c r="C66" s="56">
        <v>1</v>
      </c>
      <c r="D66" s="56">
        <v>1</v>
      </c>
      <c r="E66" s="56">
        <v>0</v>
      </c>
      <c r="F66" s="56">
        <v>0</v>
      </c>
      <c r="G66" s="56">
        <v>1</v>
      </c>
      <c r="H66" s="56">
        <v>0</v>
      </c>
      <c r="I66" s="56">
        <v>1</v>
      </c>
      <c r="J66" s="56">
        <v>1</v>
      </c>
      <c r="K66" s="56">
        <v>1</v>
      </c>
      <c r="L66" s="56">
        <v>3</v>
      </c>
      <c r="M66" s="56">
        <v>0</v>
      </c>
      <c r="N66" s="56">
        <v>0</v>
      </c>
      <c r="O66" s="56">
        <v>9</v>
      </c>
    </row>
    <row r="67" spans="2:15" ht="15" customHeight="1">
      <c r="B67" s="92" t="s">
        <v>58</v>
      </c>
      <c r="C67" s="56">
        <v>16</v>
      </c>
      <c r="D67" s="56">
        <v>14</v>
      </c>
      <c r="E67" s="56">
        <v>7</v>
      </c>
      <c r="F67" s="56">
        <v>19</v>
      </c>
      <c r="G67" s="56">
        <v>4</v>
      </c>
      <c r="H67" s="56">
        <v>21</v>
      </c>
      <c r="I67" s="56">
        <v>16</v>
      </c>
      <c r="J67" s="56">
        <v>9</v>
      </c>
      <c r="K67" s="56">
        <v>12</v>
      </c>
      <c r="L67" s="56">
        <v>23</v>
      </c>
      <c r="M67" s="56">
        <v>17</v>
      </c>
      <c r="N67" s="56">
        <v>13</v>
      </c>
      <c r="O67" s="56">
        <v>171</v>
      </c>
    </row>
    <row r="68" spans="2:15" ht="15" customHeight="1">
      <c r="B68" s="92" t="s">
        <v>59</v>
      </c>
      <c r="C68" s="56">
        <v>149</v>
      </c>
      <c r="D68" s="56">
        <v>169</v>
      </c>
      <c r="E68" s="56">
        <v>122</v>
      </c>
      <c r="F68" s="56">
        <v>136</v>
      </c>
      <c r="G68" s="56">
        <v>275</v>
      </c>
      <c r="H68" s="56">
        <v>325</v>
      </c>
      <c r="I68" s="56">
        <v>194</v>
      </c>
      <c r="J68" s="56">
        <v>86</v>
      </c>
      <c r="K68" s="56">
        <v>109</v>
      </c>
      <c r="L68" s="56">
        <v>174</v>
      </c>
      <c r="M68" s="56">
        <v>171</v>
      </c>
      <c r="N68" s="56">
        <v>213</v>
      </c>
      <c r="O68" s="56">
        <v>2123</v>
      </c>
    </row>
    <row r="69" spans="2:15" ht="15" customHeight="1">
      <c r="B69" s="92" t="s">
        <v>61</v>
      </c>
      <c r="C69" s="56">
        <v>4</v>
      </c>
      <c r="D69" s="56">
        <v>11</v>
      </c>
      <c r="E69" s="56">
        <v>14</v>
      </c>
      <c r="F69" s="56">
        <v>6</v>
      </c>
      <c r="G69" s="56">
        <v>5</v>
      </c>
      <c r="H69" s="56">
        <v>11</v>
      </c>
      <c r="I69" s="56">
        <v>9</v>
      </c>
      <c r="J69" s="56">
        <v>7</v>
      </c>
      <c r="K69" s="56">
        <v>3</v>
      </c>
      <c r="L69" s="56">
        <v>15</v>
      </c>
      <c r="M69" s="56">
        <v>7</v>
      </c>
      <c r="N69" s="56">
        <v>7</v>
      </c>
      <c r="O69" s="56">
        <v>99</v>
      </c>
    </row>
    <row r="70" spans="2:15" ht="15" customHeight="1">
      <c r="B70" s="92" t="s">
        <v>130</v>
      </c>
      <c r="C70" s="56">
        <v>81</v>
      </c>
      <c r="D70" s="56">
        <v>84</v>
      </c>
      <c r="E70" s="56">
        <v>84</v>
      </c>
      <c r="F70" s="56">
        <v>93</v>
      </c>
      <c r="G70" s="56">
        <v>101</v>
      </c>
      <c r="H70" s="56">
        <v>95</v>
      </c>
      <c r="I70" s="56">
        <v>79</v>
      </c>
      <c r="J70" s="56">
        <v>60</v>
      </c>
      <c r="K70" s="56">
        <v>63</v>
      </c>
      <c r="L70" s="56">
        <v>91</v>
      </c>
      <c r="M70" s="56">
        <v>69</v>
      </c>
      <c r="N70" s="56">
        <v>68</v>
      </c>
      <c r="O70" s="56">
        <v>968</v>
      </c>
    </row>
    <row r="71" spans="2:15" ht="15" customHeight="1">
      <c r="B71" s="92" t="s">
        <v>62</v>
      </c>
      <c r="C71" s="56">
        <v>994</v>
      </c>
      <c r="D71" s="56">
        <v>1065</v>
      </c>
      <c r="E71" s="56">
        <v>919</v>
      </c>
      <c r="F71" s="56">
        <v>1018</v>
      </c>
      <c r="G71" s="56">
        <v>975</v>
      </c>
      <c r="H71" s="56">
        <v>981</v>
      </c>
      <c r="I71" s="56">
        <v>726</v>
      </c>
      <c r="J71" s="56">
        <v>608</v>
      </c>
      <c r="K71" s="56">
        <v>833</v>
      </c>
      <c r="L71" s="56">
        <v>876</v>
      </c>
      <c r="M71" s="56">
        <v>883</v>
      </c>
      <c r="N71" s="56">
        <v>559</v>
      </c>
      <c r="O71" s="56">
        <v>10437</v>
      </c>
    </row>
    <row r="72" spans="2:15" ht="15" customHeight="1">
      <c r="B72" s="92" t="s">
        <v>131</v>
      </c>
      <c r="C72" s="56">
        <v>4</v>
      </c>
      <c r="D72" s="56">
        <v>5</v>
      </c>
      <c r="E72" s="56">
        <v>10</v>
      </c>
      <c r="F72" s="56">
        <v>13</v>
      </c>
      <c r="G72" s="56">
        <v>5</v>
      </c>
      <c r="H72" s="56">
        <v>10</v>
      </c>
      <c r="I72" s="56">
        <v>11</v>
      </c>
      <c r="J72" s="56">
        <v>5</v>
      </c>
      <c r="K72" s="56">
        <v>9</v>
      </c>
      <c r="L72" s="56">
        <v>17</v>
      </c>
      <c r="M72" s="56">
        <v>5</v>
      </c>
      <c r="N72" s="56">
        <v>3</v>
      </c>
      <c r="O72" s="56">
        <v>97</v>
      </c>
    </row>
    <row r="73" spans="2:15" ht="15" customHeight="1">
      <c r="B73" s="92" t="s">
        <v>228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1</v>
      </c>
      <c r="J73" s="56">
        <v>1</v>
      </c>
      <c r="K73" s="56">
        <v>2</v>
      </c>
      <c r="L73" s="56">
        <v>0</v>
      </c>
      <c r="M73" s="56">
        <v>1</v>
      </c>
      <c r="N73" s="56">
        <v>0</v>
      </c>
      <c r="O73" s="56">
        <v>5</v>
      </c>
    </row>
    <row r="74" spans="2:15" ht="15" customHeight="1">
      <c r="B74" s="92" t="s">
        <v>185</v>
      </c>
      <c r="C74" s="56">
        <v>24</v>
      </c>
      <c r="D74" s="56">
        <v>22</v>
      </c>
      <c r="E74" s="56">
        <v>8</v>
      </c>
      <c r="F74" s="56">
        <v>10</v>
      </c>
      <c r="G74" s="56">
        <v>11</v>
      </c>
      <c r="H74" s="56">
        <v>10</v>
      </c>
      <c r="I74" s="56">
        <v>7</v>
      </c>
      <c r="J74" s="56">
        <v>3</v>
      </c>
      <c r="K74" s="56">
        <v>12</v>
      </c>
      <c r="L74" s="56">
        <v>8</v>
      </c>
      <c r="M74" s="56">
        <v>7</v>
      </c>
      <c r="N74" s="56">
        <v>15</v>
      </c>
      <c r="O74" s="56">
        <v>137</v>
      </c>
    </row>
    <row r="75" spans="2:15" ht="15" customHeight="1">
      <c r="B75" s="92" t="s">
        <v>76</v>
      </c>
      <c r="C75" s="56">
        <v>5218</v>
      </c>
      <c r="D75" s="56">
        <v>5300</v>
      </c>
      <c r="E75" s="56">
        <v>4929</v>
      </c>
      <c r="F75" s="56">
        <v>5706</v>
      </c>
      <c r="G75" s="56">
        <v>6250</v>
      </c>
      <c r="H75" s="56">
        <v>5860</v>
      </c>
      <c r="I75" s="56">
        <v>4697</v>
      </c>
      <c r="J75" s="56">
        <v>4187</v>
      </c>
      <c r="K75" s="56">
        <v>5043</v>
      </c>
      <c r="L75" s="56">
        <v>6682</v>
      </c>
      <c r="M75" s="56">
        <v>6556</v>
      </c>
      <c r="N75" s="56">
        <v>5801</v>
      </c>
      <c r="O75" s="56">
        <v>66229</v>
      </c>
    </row>
    <row r="76" spans="2:15" ht="15" customHeight="1">
      <c r="B76" s="114" t="s">
        <v>189</v>
      </c>
      <c r="C76" s="60">
        <v>0</v>
      </c>
      <c r="D76" s="60">
        <v>1</v>
      </c>
      <c r="E76" s="60">
        <v>0</v>
      </c>
      <c r="F76" s="60">
        <v>1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1</v>
      </c>
      <c r="N76" s="60">
        <v>0</v>
      </c>
      <c r="O76" s="60">
        <v>3</v>
      </c>
    </row>
    <row r="77" spans="2:15" ht="15" customHeight="1">
      <c r="B77" s="92" t="s">
        <v>189</v>
      </c>
      <c r="C77" s="56">
        <v>0</v>
      </c>
      <c r="D77" s="56">
        <v>1</v>
      </c>
      <c r="E77" s="56">
        <v>0</v>
      </c>
      <c r="F77" s="56">
        <v>1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1</v>
      </c>
      <c r="N77" s="56">
        <v>0</v>
      </c>
      <c r="O77" s="56">
        <v>3</v>
      </c>
    </row>
    <row r="78" spans="2:15" ht="15" customHeight="1">
      <c r="B78" s="114" t="s">
        <v>212</v>
      </c>
      <c r="C78" s="60">
        <v>452</v>
      </c>
      <c r="D78" s="60">
        <v>431</v>
      </c>
      <c r="E78" s="60">
        <v>429</v>
      </c>
      <c r="F78" s="60">
        <v>768</v>
      </c>
      <c r="G78" s="60">
        <v>1064</v>
      </c>
      <c r="H78" s="60">
        <v>681</v>
      </c>
      <c r="I78" s="60">
        <v>418</v>
      </c>
      <c r="J78" s="60">
        <v>307</v>
      </c>
      <c r="K78" s="60">
        <v>536</v>
      </c>
      <c r="L78" s="60">
        <v>458</v>
      </c>
      <c r="M78" s="60">
        <v>387</v>
      </c>
      <c r="N78" s="60">
        <v>297</v>
      </c>
      <c r="O78" s="60">
        <v>6228</v>
      </c>
    </row>
    <row r="79" spans="2:15" ht="15" customHeight="1">
      <c r="B79" s="92" t="s">
        <v>18</v>
      </c>
      <c r="C79" s="56">
        <v>54</v>
      </c>
      <c r="D79" s="56">
        <v>76</v>
      </c>
      <c r="E79" s="56">
        <v>81</v>
      </c>
      <c r="F79" s="56">
        <v>158</v>
      </c>
      <c r="G79" s="56">
        <v>106</v>
      </c>
      <c r="H79" s="56">
        <v>71</v>
      </c>
      <c r="I79" s="56">
        <v>112</v>
      </c>
      <c r="J79" s="56">
        <v>58</v>
      </c>
      <c r="K79" s="56">
        <v>90</v>
      </c>
      <c r="L79" s="56">
        <v>80</v>
      </c>
      <c r="M79" s="56">
        <v>48</v>
      </c>
      <c r="N79" s="56">
        <v>32</v>
      </c>
      <c r="O79" s="56">
        <v>966</v>
      </c>
    </row>
    <row r="80" spans="2:15" ht="15" customHeight="1">
      <c r="B80" s="92" t="s">
        <v>254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1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1</v>
      </c>
    </row>
    <row r="81" spans="2:15" ht="15" customHeight="1">
      <c r="B81" s="92" t="s">
        <v>22</v>
      </c>
      <c r="C81" s="56">
        <v>16</v>
      </c>
      <c r="D81" s="56">
        <v>3</v>
      </c>
      <c r="E81" s="56">
        <v>20</v>
      </c>
      <c r="F81" s="56">
        <v>18</v>
      </c>
      <c r="G81" s="56">
        <v>11</v>
      </c>
      <c r="H81" s="56">
        <v>6</v>
      </c>
      <c r="I81" s="56">
        <v>9</v>
      </c>
      <c r="J81" s="56">
        <v>13</v>
      </c>
      <c r="K81" s="56">
        <v>9</v>
      </c>
      <c r="L81" s="56">
        <v>4</v>
      </c>
      <c r="M81" s="56">
        <v>6</v>
      </c>
      <c r="N81" s="56">
        <v>4</v>
      </c>
      <c r="O81" s="56">
        <v>119</v>
      </c>
    </row>
    <row r="82" spans="2:15" ht="15" customHeight="1">
      <c r="B82" s="92" t="s">
        <v>121</v>
      </c>
      <c r="C82" s="56">
        <v>4</v>
      </c>
      <c r="D82" s="56">
        <v>8</v>
      </c>
      <c r="E82" s="56">
        <v>4</v>
      </c>
      <c r="F82" s="56">
        <v>0</v>
      </c>
      <c r="G82" s="56">
        <v>1</v>
      </c>
      <c r="H82" s="56">
        <v>3</v>
      </c>
      <c r="I82" s="56">
        <v>2</v>
      </c>
      <c r="J82" s="56">
        <v>0</v>
      </c>
      <c r="K82" s="56">
        <v>1</v>
      </c>
      <c r="L82" s="56">
        <v>1</v>
      </c>
      <c r="M82" s="56">
        <v>6</v>
      </c>
      <c r="N82" s="56">
        <v>3</v>
      </c>
      <c r="O82" s="56">
        <v>33</v>
      </c>
    </row>
    <row r="83" spans="2:15" ht="15" customHeight="1">
      <c r="B83" s="92" t="s">
        <v>268</v>
      </c>
      <c r="C83" s="56">
        <v>0</v>
      </c>
      <c r="D83" s="56">
        <v>1</v>
      </c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1</v>
      </c>
    </row>
    <row r="84" spans="2:15" ht="15" customHeight="1">
      <c r="B84" s="92" t="s">
        <v>23</v>
      </c>
      <c r="C84" s="56">
        <v>26</v>
      </c>
      <c r="D84" s="56">
        <v>30</v>
      </c>
      <c r="E84" s="56">
        <v>31</v>
      </c>
      <c r="F84" s="56">
        <v>33</v>
      </c>
      <c r="G84" s="56">
        <v>39</v>
      </c>
      <c r="H84" s="56">
        <v>48</v>
      </c>
      <c r="I84" s="56">
        <v>61</v>
      </c>
      <c r="J84" s="56">
        <v>38</v>
      </c>
      <c r="K84" s="56">
        <v>39</v>
      </c>
      <c r="L84" s="56">
        <v>33</v>
      </c>
      <c r="M84" s="56">
        <v>29</v>
      </c>
      <c r="N84" s="56">
        <v>11</v>
      </c>
      <c r="O84" s="56">
        <v>418</v>
      </c>
    </row>
    <row r="85" spans="2:15" ht="15" customHeight="1">
      <c r="B85" s="61" t="s">
        <v>293</v>
      </c>
      <c r="C85" s="56">
        <v>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5</v>
      </c>
      <c r="M85" s="56">
        <v>0</v>
      </c>
      <c r="N85" s="56">
        <v>0</v>
      </c>
      <c r="O85" s="56">
        <v>5</v>
      </c>
    </row>
    <row r="86" spans="2:15" ht="15" customHeight="1">
      <c r="B86" s="92" t="s">
        <v>29</v>
      </c>
      <c r="C86" s="56">
        <v>10</v>
      </c>
      <c r="D86" s="56">
        <v>3</v>
      </c>
      <c r="E86" s="56">
        <v>4</v>
      </c>
      <c r="F86" s="56">
        <v>17</v>
      </c>
      <c r="G86" s="56">
        <v>6</v>
      </c>
      <c r="H86" s="56">
        <v>8</v>
      </c>
      <c r="I86" s="56">
        <v>11</v>
      </c>
      <c r="J86" s="56">
        <v>8</v>
      </c>
      <c r="K86" s="56">
        <v>12</v>
      </c>
      <c r="L86" s="56">
        <v>28</v>
      </c>
      <c r="M86" s="56">
        <v>32</v>
      </c>
      <c r="N86" s="56">
        <v>3</v>
      </c>
      <c r="O86" s="56">
        <v>142</v>
      </c>
    </row>
    <row r="87" spans="2:15" ht="15" customHeight="1">
      <c r="B87" s="92" t="s">
        <v>190</v>
      </c>
      <c r="C87" s="56">
        <v>0</v>
      </c>
      <c r="D87" s="56">
        <v>0</v>
      </c>
      <c r="E87" s="56">
        <v>0</v>
      </c>
      <c r="F87" s="56">
        <v>1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1</v>
      </c>
      <c r="O87" s="56">
        <v>2</v>
      </c>
    </row>
    <row r="88" spans="2:15" ht="15" customHeight="1">
      <c r="B88" s="92" t="s">
        <v>42</v>
      </c>
      <c r="C88" s="56">
        <v>34</v>
      </c>
      <c r="D88" s="56">
        <v>42</v>
      </c>
      <c r="E88" s="56">
        <v>41</v>
      </c>
      <c r="F88" s="56">
        <v>48</v>
      </c>
      <c r="G88" s="56">
        <v>25</v>
      </c>
      <c r="H88" s="56">
        <v>42</v>
      </c>
      <c r="I88" s="56">
        <v>24</v>
      </c>
      <c r="J88" s="56">
        <v>27</v>
      </c>
      <c r="K88" s="56">
        <v>30</v>
      </c>
      <c r="L88" s="56">
        <v>26</v>
      </c>
      <c r="M88" s="56">
        <v>24</v>
      </c>
      <c r="N88" s="56">
        <v>12</v>
      </c>
      <c r="O88" s="56">
        <v>375</v>
      </c>
    </row>
    <row r="89" spans="2:15" ht="15" customHeight="1">
      <c r="B89" s="92" t="s">
        <v>49</v>
      </c>
      <c r="C89" s="56">
        <v>4</v>
      </c>
      <c r="D89" s="56">
        <v>20</v>
      </c>
      <c r="E89" s="56">
        <v>7</v>
      </c>
      <c r="F89" s="56">
        <v>7</v>
      </c>
      <c r="G89" s="56">
        <v>4</v>
      </c>
      <c r="H89" s="56">
        <v>9</v>
      </c>
      <c r="I89" s="56">
        <v>4</v>
      </c>
      <c r="J89" s="56">
        <v>1</v>
      </c>
      <c r="K89" s="56">
        <v>6</v>
      </c>
      <c r="L89" s="56">
        <v>6</v>
      </c>
      <c r="M89" s="56">
        <v>4</v>
      </c>
      <c r="N89" s="56">
        <v>6</v>
      </c>
      <c r="O89" s="56">
        <v>78</v>
      </c>
    </row>
    <row r="90" spans="2:15" ht="15" customHeight="1">
      <c r="B90" s="92" t="s">
        <v>238</v>
      </c>
      <c r="C90" s="56">
        <v>0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v>1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1</v>
      </c>
    </row>
    <row r="91" spans="2:15" ht="15" customHeight="1">
      <c r="B91" s="92" t="s">
        <v>50</v>
      </c>
      <c r="C91" s="56">
        <v>7</v>
      </c>
      <c r="D91" s="56">
        <v>9</v>
      </c>
      <c r="E91" s="56">
        <v>4</v>
      </c>
      <c r="F91" s="56">
        <v>3</v>
      </c>
      <c r="G91" s="56">
        <v>9</v>
      </c>
      <c r="H91" s="56">
        <v>14</v>
      </c>
      <c r="I91" s="56">
        <v>5</v>
      </c>
      <c r="J91" s="56">
        <v>4</v>
      </c>
      <c r="K91" s="56">
        <v>5</v>
      </c>
      <c r="L91" s="56">
        <v>8</v>
      </c>
      <c r="M91" s="56">
        <v>11</v>
      </c>
      <c r="N91" s="56">
        <v>16</v>
      </c>
      <c r="O91" s="56">
        <v>95</v>
      </c>
    </row>
    <row r="92" spans="2:15" ht="15" customHeight="1">
      <c r="B92" s="92" t="s">
        <v>51</v>
      </c>
      <c r="C92" s="56">
        <v>0</v>
      </c>
      <c r="D92" s="56">
        <v>5</v>
      </c>
      <c r="E92" s="56">
        <v>7</v>
      </c>
      <c r="F92" s="56">
        <v>1</v>
      </c>
      <c r="G92" s="56">
        <v>6</v>
      </c>
      <c r="H92" s="56">
        <v>2</v>
      </c>
      <c r="I92" s="56">
        <v>1</v>
      </c>
      <c r="J92" s="56">
        <v>2</v>
      </c>
      <c r="K92" s="56">
        <v>0</v>
      </c>
      <c r="L92" s="56">
        <v>3</v>
      </c>
      <c r="M92" s="56">
        <v>0</v>
      </c>
      <c r="N92" s="56">
        <v>1</v>
      </c>
      <c r="O92" s="56">
        <v>28</v>
      </c>
    </row>
    <row r="93" spans="2:15" ht="15" customHeight="1">
      <c r="B93" s="92" t="s">
        <v>113</v>
      </c>
      <c r="C93" s="56">
        <v>8</v>
      </c>
      <c r="D93" s="56">
        <v>10</v>
      </c>
      <c r="E93" s="56">
        <v>0</v>
      </c>
      <c r="F93" s="56">
        <v>2</v>
      </c>
      <c r="G93" s="56">
        <v>4</v>
      </c>
      <c r="H93" s="56">
        <v>0</v>
      </c>
      <c r="I93" s="56">
        <v>1</v>
      </c>
      <c r="J93" s="56">
        <v>0</v>
      </c>
      <c r="K93" s="56">
        <v>0</v>
      </c>
      <c r="L93" s="56">
        <v>4</v>
      </c>
      <c r="M93" s="56">
        <v>0</v>
      </c>
      <c r="N93" s="56">
        <v>1</v>
      </c>
      <c r="O93" s="56">
        <v>30</v>
      </c>
    </row>
    <row r="94" spans="2:15" ht="15" customHeight="1">
      <c r="B94" s="92" t="s">
        <v>52</v>
      </c>
      <c r="C94" s="56">
        <v>1</v>
      </c>
      <c r="D94" s="56">
        <v>0</v>
      </c>
      <c r="E94" s="56">
        <v>0</v>
      </c>
      <c r="F94" s="56">
        <v>9</v>
      </c>
      <c r="G94" s="56">
        <v>4</v>
      </c>
      <c r="H94" s="56">
        <v>0</v>
      </c>
      <c r="I94" s="56">
        <v>0</v>
      </c>
      <c r="J94" s="56">
        <v>0</v>
      </c>
      <c r="K94" s="56">
        <v>2</v>
      </c>
      <c r="L94" s="56">
        <v>0</v>
      </c>
      <c r="M94" s="56">
        <v>6</v>
      </c>
      <c r="N94" s="56">
        <v>2</v>
      </c>
      <c r="O94" s="56">
        <v>24</v>
      </c>
    </row>
    <row r="95" spans="2:15" ht="15" customHeight="1">
      <c r="B95" s="92" t="s">
        <v>124</v>
      </c>
      <c r="C95" s="56">
        <v>1</v>
      </c>
      <c r="D95" s="56">
        <v>1</v>
      </c>
      <c r="E95" s="56">
        <v>6</v>
      </c>
      <c r="F95" s="56">
        <v>1</v>
      </c>
      <c r="G95" s="56">
        <v>4</v>
      </c>
      <c r="H95" s="56">
        <v>3</v>
      </c>
      <c r="I95" s="56">
        <v>0</v>
      </c>
      <c r="J95" s="56">
        <v>0</v>
      </c>
      <c r="K95" s="56">
        <v>1</v>
      </c>
      <c r="L95" s="56">
        <v>1</v>
      </c>
      <c r="M95" s="56">
        <v>7</v>
      </c>
      <c r="N95" s="56">
        <v>1</v>
      </c>
      <c r="O95" s="56">
        <v>26</v>
      </c>
    </row>
    <row r="96" spans="2:15" ht="15" customHeight="1">
      <c r="B96" s="92" t="s">
        <v>126</v>
      </c>
      <c r="C96" s="56">
        <v>0</v>
      </c>
      <c r="D96" s="56">
        <v>0</v>
      </c>
      <c r="E96" s="56">
        <v>0</v>
      </c>
      <c r="F96" s="56">
        <v>0</v>
      </c>
      <c r="G96" s="56">
        <v>3</v>
      </c>
      <c r="H96" s="56">
        <v>0</v>
      </c>
      <c r="I96" s="56">
        <v>0</v>
      </c>
      <c r="J96" s="56">
        <v>0</v>
      </c>
      <c r="K96" s="56">
        <v>0</v>
      </c>
      <c r="L96" s="56">
        <v>4</v>
      </c>
      <c r="M96" s="56">
        <v>0</v>
      </c>
      <c r="N96" s="56">
        <v>1</v>
      </c>
      <c r="O96" s="56">
        <v>8</v>
      </c>
    </row>
    <row r="97" spans="2:15" ht="15" customHeight="1">
      <c r="B97" s="92" t="s">
        <v>253</v>
      </c>
      <c r="C97" s="56">
        <v>1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1</v>
      </c>
      <c r="L97" s="56">
        <v>0</v>
      </c>
      <c r="M97" s="56">
        <v>0</v>
      </c>
      <c r="N97" s="56">
        <v>0</v>
      </c>
      <c r="O97" s="56">
        <v>2</v>
      </c>
    </row>
    <row r="98" spans="2:15" ht="15" customHeight="1">
      <c r="B98" s="92" t="s">
        <v>53</v>
      </c>
      <c r="C98" s="56">
        <v>2</v>
      </c>
      <c r="D98" s="56">
        <v>1</v>
      </c>
      <c r="E98" s="56">
        <v>3</v>
      </c>
      <c r="F98" s="56">
        <v>2</v>
      </c>
      <c r="G98" s="56">
        <v>3</v>
      </c>
      <c r="H98" s="56">
        <v>1</v>
      </c>
      <c r="I98" s="56">
        <v>1</v>
      </c>
      <c r="J98" s="56">
        <v>5</v>
      </c>
      <c r="K98" s="56">
        <v>5</v>
      </c>
      <c r="L98" s="56">
        <v>11</v>
      </c>
      <c r="M98" s="56">
        <v>11</v>
      </c>
      <c r="N98" s="56">
        <v>14</v>
      </c>
      <c r="O98" s="56">
        <v>59</v>
      </c>
    </row>
    <row r="99" spans="2:15" ht="15" customHeight="1">
      <c r="B99" s="92" t="s">
        <v>269</v>
      </c>
      <c r="C99" s="56">
        <v>0</v>
      </c>
      <c r="D99" s="56">
        <v>0</v>
      </c>
      <c r="E99" s="56">
        <v>0</v>
      </c>
      <c r="F99" s="56">
        <v>0</v>
      </c>
      <c r="G99" s="56">
        <v>0</v>
      </c>
      <c r="H99" s="56">
        <v>6</v>
      </c>
      <c r="I99" s="56">
        <v>0</v>
      </c>
      <c r="J99" s="56">
        <v>0</v>
      </c>
      <c r="K99" s="56">
        <v>0</v>
      </c>
      <c r="L99" s="56">
        <v>0</v>
      </c>
      <c r="M99" s="56">
        <v>1</v>
      </c>
      <c r="N99" s="56">
        <v>0</v>
      </c>
      <c r="O99" s="56">
        <v>7</v>
      </c>
    </row>
    <row r="100" spans="2:15" ht="15" customHeight="1">
      <c r="B100" s="92" t="s">
        <v>127</v>
      </c>
      <c r="C100" s="56">
        <v>0</v>
      </c>
      <c r="D100" s="56">
        <v>1</v>
      </c>
      <c r="E100" s="56">
        <v>0</v>
      </c>
      <c r="F100" s="56">
        <v>8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2</v>
      </c>
      <c r="N100" s="56">
        <v>0</v>
      </c>
      <c r="O100" s="56">
        <v>11</v>
      </c>
    </row>
    <row r="101" spans="2:15" ht="15" customHeight="1">
      <c r="B101" s="92" t="s">
        <v>230</v>
      </c>
      <c r="C101" s="56">
        <v>0</v>
      </c>
      <c r="D101" s="56">
        <v>0</v>
      </c>
      <c r="E101" s="56">
        <v>0</v>
      </c>
      <c r="F101" s="56">
        <v>0</v>
      </c>
      <c r="G101" s="56">
        <v>3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1</v>
      </c>
      <c r="N101" s="56">
        <v>0</v>
      </c>
      <c r="O101" s="56">
        <v>4</v>
      </c>
    </row>
    <row r="102" spans="2:15" ht="15" customHeight="1">
      <c r="B102" s="92" t="s">
        <v>191</v>
      </c>
      <c r="C102" s="56">
        <v>1</v>
      </c>
      <c r="D102" s="56">
        <v>0</v>
      </c>
      <c r="E102" s="56">
        <v>1</v>
      </c>
      <c r="F102" s="56">
        <v>1</v>
      </c>
      <c r="G102" s="56">
        <v>1</v>
      </c>
      <c r="H102" s="56">
        <v>0</v>
      </c>
      <c r="I102" s="56">
        <v>1</v>
      </c>
      <c r="J102" s="56">
        <v>0</v>
      </c>
      <c r="K102" s="56">
        <v>2</v>
      </c>
      <c r="L102" s="56">
        <v>6</v>
      </c>
      <c r="M102" s="56">
        <v>8</v>
      </c>
      <c r="N102" s="56">
        <v>0</v>
      </c>
      <c r="O102" s="56">
        <v>21</v>
      </c>
    </row>
    <row r="103" spans="2:15" ht="15" customHeight="1">
      <c r="B103" s="92" t="s">
        <v>17</v>
      </c>
      <c r="C103" s="56">
        <v>178</v>
      </c>
      <c r="D103" s="56">
        <v>113</v>
      </c>
      <c r="E103" s="56">
        <v>105</v>
      </c>
      <c r="F103" s="56">
        <v>107</v>
      </c>
      <c r="G103" s="56">
        <v>146</v>
      </c>
      <c r="H103" s="56">
        <v>113</v>
      </c>
      <c r="I103" s="56">
        <v>61</v>
      </c>
      <c r="J103" s="56">
        <v>67</v>
      </c>
      <c r="K103" s="56">
        <v>95</v>
      </c>
      <c r="L103" s="56">
        <v>70</v>
      </c>
      <c r="M103" s="56">
        <v>70</v>
      </c>
      <c r="N103" s="56">
        <v>31</v>
      </c>
      <c r="O103" s="56">
        <v>1156</v>
      </c>
    </row>
    <row r="104" spans="2:15" ht="15" customHeight="1">
      <c r="B104" s="92" t="s">
        <v>116</v>
      </c>
      <c r="C104" s="56">
        <v>44</v>
      </c>
      <c r="D104" s="56">
        <v>51</v>
      </c>
      <c r="E104" s="56">
        <v>48</v>
      </c>
      <c r="F104" s="56">
        <v>49</v>
      </c>
      <c r="G104" s="56">
        <v>116</v>
      </c>
      <c r="H104" s="56">
        <v>99</v>
      </c>
      <c r="I104" s="56">
        <v>63</v>
      </c>
      <c r="J104" s="56">
        <v>40</v>
      </c>
      <c r="K104" s="56">
        <v>122</v>
      </c>
      <c r="L104" s="56">
        <v>126</v>
      </c>
      <c r="M104" s="56">
        <v>92</v>
      </c>
      <c r="N104" s="56">
        <v>113</v>
      </c>
      <c r="O104" s="56">
        <v>963</v>
      </c>
    </row>
    <row r="105" spans="2:15" ht="15" customHeight="1">
      <c r="B105" s="92" t="s">
        <v>67</v>
      </c>
      <c r="C105" s="56">
        <v>44</v>
      </c>
      <c r="D105" s="56">
        <v>34</v>
      </c>
      <c r="E105" s="56">
        <v>41</v>
      </c>
      <c r="F105" s="56">
        <v>299</v>
      </c>
      <c r="G105" s="56">
        <v>556</v>
      </c>
      <c r="H105" s="56">
        <v>234</v>
      </c>
      <c r="I105" s="56">
        <v>52</v>
      </c>
      <c r="J105" s="56">
        <v>28</v>
      </c>
      <c r="K105" s="56">
        <v>98</v>
      </c>
      <c r="L105" s="56">
        <v>30</v>
      </c>
      <c r="M105" s="56">
        <v>18</v>
      </c>
      <c r="N105" s="56">
        <v>38</v>
      </c>
      <c r="O105" s="56">
        <v>1472</v>
      </c>
    </row>
    <row r="106" spans="2:15" ht="15" customHeight="1">
      <c r="B106" s="92" t="s">
        <v>69</v>
      </c>
      <c r="C106" s="56">
        <v>7</v>
      </c>
      <c r="D106" s="56">
        <v>4</v>
      </c>
      <c r="E106" s="56">
        <v>2</v>
      </c>
      <c r="F106" s="56">
        <v>1</v>
      </c>
      <c r="G106" s="56">
        <v>2</v>
      </c>
      <c r="H106" s="56">
        <v>0</v>
      </c>
      <c r="I106" s="56">
        <v>1</v>
      </c>
      <c r="J106" s="56">
        <v>1</v>
      </c>
      <c r="K106" s="56">
        <v>2</v>
      </c>
      <c r="L106" s="56">
        <v>2</v>
      </c>
      <c r="M106" s="56">
        <v>1</v>
      </c>
      <c r="N106" s="56">
        <v>0</v>
      </c>
      <c r="O106" s="56">
        <v>23</v>
      </c>
    </row>
    <row r="107" spans="2:15" ht="15" customHeight="1">
      <c r="B107" s="92" t="s">
        <v>235</v>
      </c>
      <c r="C107" s="56">
        <v>0</v>
      </c>
      <c r="D107" s="56">
        <v>9</v>
      </c>
      <c r="E107" s="56">
        <v>5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1</v>
      </c>
      <c r="L107" s="56">
        <v>0</v>
      </c>
      <c r="M107" s="56">
        <v>0</v>
      </c>
      <c r="N107" s="56">
        <v>0</v>
      </c>
      <c r="O107" s="56">
        <v>15</v>
      </c>
    </row>
    <row r="108" spans="2:15" ht="15" customHeight="1">
      <c r="B108" s="92" t="s">
        <v>251</v>
      </c>
      <c r="C108" s="56">
        <v>0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1</v>
      </c>
      <c r="K108" s="56">
        <v>0</v>
      </c>
      <c r="L108" s="56">
        <v>0</v>
      </c>
      <c r="M108" s="56">
        <v>1</v>
      </c>
      <c r="N108" s="56">
        <v>0</v>
      </c>
      <c r="O108" s="56">
        <v>2</v>
      </c>
    </row>
    <row r="109" spans="2:15" ht="15" customHeight="1">
      <c r="B109" s="92" t="s">
        <v>117</v>
      </c>
      <c r="C109" s="56">
        <v>0</v>
      </c>
      <c r="D109" s="56">
        <v>0</v>
      </c>
      <c r="E109" s="56">
        <v>0</v>
      </c>
      <c r="F109" s="56">
        <v>1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1</v>
      </c>
    </row>
    <row r="110" spans="2:15" ht="15" customHeight="1">
      <c r="B110" s="92" t="s">
        <v>114</v>
      </c>
      <c r="C110" s="56">
        <v>3</v>
      </c>
      <c r="D110" s="56">
        <v>3</v>
      </c>
      <c r="E110" s="56">
        <v>3</v>
      </c>
      <c r="F110" s="56">
        <v>1</v>
      </c>
      <c r="G110" s="56">
        <v>5</v>
      </c>
      <c r="H110" s="56">
        <v>7</v>
      </c>
      <c r="I110" s="56">
        <v>4</v>
      </c>
      <c r="J110" s="56">
        <v>3</v>
      </c>
      <c r="K110" s="56">
        <v>10</v>
      </c>
      <c r="L110" s="56">
        <v>4</v>
      </c>
      <c r="M110" s="56">
        <v>8</v>
      </c>
      <c r="N110" s="56">
        <v>5</v>
      </c>
      <c r="O110" s="56">
        <v>56</v>
      </c>
    </row>
    <row r="111" spans="2:15" ht="15" customHeight="1">
      <c r="B111" s="92" t="s">
        <v>77</v>
      </c>
      <c r="C111" s="56">
        <v>7</v>
      </c>
      <c r="D111" s="56">
        <v>7</v>
      </c>
      <c r="E111" s="56">
        <v>16</v>
      </c>
      <c r="F111" s="56">
        <v>1</v>
      </c>
      <c r="G111" s="56">
        <v>10</v>
      </c>
      <c r="H111" s="56">
        <v>14</v>
      </c>
      <c r="I111" s="56">
        <v>4</v>
      </c>
      <c r="J111" s="56">
        <v>11</v>
      </c>
      <c r="K111" s="56">
        <v>5</v>
      </c>
      <c r="L111" s="56">
        <v>6</v>
      </c>
      <c r="M111" s="56">
        <v>1</v>
      </c>
      <c r="N111" s="56">
        <v>2</v>
      </c>
      <c r="O111" s="56">
        <v>84</v>
      </c>
    </row>
    <row r="112" spans="2:15" ht="15" customHeight="1">
      <c r="B112" s="114" t="s">
        <v>184</v>
      </c>
      <c r="C112" s="60">
        <v>1</v>
      </c>
      <c r="D112" s="60">
        <v>1</v>
      </c>
      <c r="E112" s="60">
        <v>4</v>
      </c>
      <c r="F112" s="60">
        <v>4</v>
      </c>
      <c r="G112" s="60">
        <v>2</v>
      </c>
      <c r="H112" s="60">
        <v>0</v>
      </c>
      <c r="I112" s="60">
        <v>3</v>
      </c>
      <c r="J112" s="60">
        <v>5</v>
      </c>
      <c r="K112" s="60">
        <v>1</v>
      </c>
      <c r="L112" s="60">
        <v>0</v>
      </c>
      <c r="M112" s="60">
        <v>4</v>
      </c>
      <c r="N112" s="60">
        <v>1</v>
      </c>
      <c r="O112" s="60">
        <v>26</v>
      </c>
    </row>
    <row r="113" spans="2:15" ht="15" customHeight="1">
      <c r="B113" s="92" t="s">
        <v>184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1</v>
      </c>
      <c r="K113" s="56">
        <v>0</v>
      </c>
      <c r="L113" s="56">
        <v>0</v>
      </c>
      <c r="M113" s="56">
        <v>0</v>
      </c>
      <c r="N113" s="56">
        <v>0</v>
      </c>
      <c r="O113" s="56">
        <v>1</v>
      </c>
    </row>
    <row r="114" spans="2:15" ht="15" customHeight="1">
      <c r="B114" s="92" t="s">
        <v>464</v>
      </c>
      <c r="C114" s="56">
        <v>1</v>
      </c>
      <c r="D114" s="56">
        <v>1</v>
      </c>
      <c r="E114" s="56">
        <v>0</v>
      </c>
      <c r="F114" s="56">
        <v>2</v>
      </c>
      <c r="G114" s="56">
        <v>1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1</v>
      </c>
      <c r="O114" s="56">
        <v>6</v>
      </c>
    </row>
    <row r="115" spans="2:15" ht="15" customHeight="1">
      <c r="B115" s="92" t="s">
        <v>129</v>
      </c>
      <c r="C115" s="56">
        <v>0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1</v>
      </c>
      <c r="N115" s="56">
        <v>0</v>
      </c>
      <c r="O115" s="56">
        <v>1</v>
      </c>
    </row>
    <row r="116" spans="2:15" ht="15" customHeight="1">
      <c r="B116" s="92" t="s">
        <v>60</v>
      </c>
      <c r="C116" s="56">
        <v>0</v>
      </c>
      <c r="D116" s="56">
        <v>0</v>
      </c>
      <c r="E116" s="56">
        <v>4</v>
      </c>
      <c r="F116" s="56">
        <v>2</v>
      </c>
      <c r="G116" s="56">
        <v>1</v>
      </c>
      <c r="H116" s="56">
        <v>0</v>
      </c>
      <c r="I116" s="56">
        <v>3</v>
      </c>
      <c r="J116" s="56">
        <v>4</v>
      </c>
      <c r="K116" s="56">
        <v>1</v>
      </c>
      <c r="L116" s="56">
        <v>0</v>
      </c>
      <c r="M116" s="56">
        <v>3</v>
      </c>
      <c r="N116" s="56">
        <v>0</v>
      </c>
      <c r="O116" s="56">
        <v>18</v>
      </c>
    </row>
    <row r="117" spans="2:15" ht="15" customHeight="1">
      <c r="B117" s="114" t="s">
        <v>213</v>
      </c>
      <c r="C117" s="60">
        <v>111</v>
      </c>
      <c r="D117" s="60">
        <v>149</v>
      </c>
      <c r="E117" s="60">
        <v>107</v>
      </c>
      <c r="F117" s="60">
        <v>125</v>
      </c>
      <c r="G117" s="60">
        <v>157</v>
      </c>
      <c r="H117" s="60">
        <v>126</v>
      </c>
      <c r="I117" s="60">
        <v>111</v>
      </c>
      <c r="J117" s="60">
        <v>78</v>
      </c>
      <c r="K117" s="60">
        <v>93</v>
      </c>
      <c r="L117" s="60">
        <v>100</v>
      </c>
      <c r="M117" s="60">
        <v>111</v>
      </c>
      <c r="N117" s="60">
        <v>87</v>
      </c>
      <c r="O117" s="60">
        <v>1355</v>
      </c>
    </row>
    <row r="118" spans="2:15" ht="15" customHeight="1">
      <c r="B118" s="92" t="s">
        <v>19</v>
      </c>
      <c r="C118" s="56">
        <v>0</v>
      </c>
      <c r="D118" s="56">
        <v>6</v>
      </c>
      <c r="E118" s="56">
        <v>3</v>
      </c>
      <c r="F118" s="56">
        <v>1</v>
      </c>
      <c r="G118" s="56">
        <v>0</v>
      </c>
      <c r="H118" s="56">
        <v>0</v>
      </c>
      <c r="I118" s="56">
        <v>1</v>
      </c>
      <c r="J118" s="56">
        <v>0</v>
      </c>
      <c r="K118" s="56">
        <v>0</v>
      </c>
      <c r="L118" s="56">
        <v>3</v>
      </c>
      <c r="M118" s="56">
        <v>0</v>
      </c>
      <c r="N118" s="56">
        <v>8</v>
      </c>
      <c r="O118" s="56">
        <v>22</v>
      </c>
    </row>
    <row r="119" spans="2:15" ht="15" customHeight="1">
      <c r="B119" s="92" t="s">
        <v>91</v>
      </c>
      <c r="C119" s="56">
        <v>0</v>
      </c>
      <c r="D119" s="56">
        <v>0</v>
      </c>
      <c r="E119" s="56">
        <v>0</v>
      </c>
      <c r="F119" s="56">
        <v>0</v>
      </c>
      <c r="G119" s="56">
        <v>0</v>
      </c>
      <c r="H119" s="56">
        <v>1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>
        <v>1</v>
      </c>
      <c r="O119" s="56">
        <v>2</v>
      </c>
    </row>
    <row r="120" spans="2:15" ht="15" customHeight="1">
      <c r="B120" s="61" t="s">
        <v>89</v>
      </c>
      <c r="C120" s="56">
        <v>0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1</v>
      </c>
      <c r="N120" s="56">
        <v>0</v>
      </c>
      <c r="O120" s="56">
        <v>1</v>
      </c>
    </row>
    <row r="121" spans="2:15" ht="15" customHeight="1">
      <c r="B121" s="92" t="s">
        <v>24</v>
      </c>
      <c r="C121" s="56">
        <v>2</v>
      </c>
      <c r="D121" s="56">
        <v>13</v>
      </c>
      <c r="E121" s="56">
        <v>11</v>
      </c>
      <c r="F121" s="56">
        <v>2</v>
      </c>
      <c r="G121" s="56">
        <v>26</v>
      </c>
      <c r="H121" s="56">
        <v>7</v>
      </c>
      <c r="I121" s="56">
        <v>11</v>
      </c>
      <c r="J121" s="56">
        <v>13</v>
      </c>
      <c r="K121" s="56">
        <v>11</v>
      </c>
      <c r="L121" s="56">
        <v>4</v>
      </c>
      <c r="M121" s="56">
        <v>6</v>
      </c>
      <c r="N121" s="56">
        <v>8</v>
      </c>
      <c r="O121" s="56">
        <v>114</v>
      </c>
    </row>
    <row r="122" spans="2:15" ht="15" customHeight="1">
      <c r="B122" s="61" t="s">
        <v>123</v>
      </c>
      <c r="C122" s="56">
        <v>1</v>
      </c>
      <c r="D122" s="56">
        <v>0</v>
      </c>
      <c r="E122" s="56">
        <v>3</v>
      </c>
      <c r="F122" s="56">
        <v>0</v>
      </c>
      <c r="G122" s="56">
        <v>0</v>
      </c>
      <c r="H122" s="56">
        <v>1</v>
      </c>
      <c r="I122" s="56">
        <v>1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6</v>
      </c>
    </row>
    <row r="123" spans="2:15" ht="15" customHeight="1">
      <c r="B123" s="61" t="s">
        <v>270</v>
      </c>
      <c r="C123" s="56">
        <v>1</v>
      </c>
      <c r="D123" s="56">
        <v>0</v>
      </c>
      <c r="E123" s="56">
        <v>0</v>
      </c>
      <c r="F123" s="56">
        <v>0</v>
      </c>
      <c r="G123" s="56">
        <v>1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1</v>
      </c>
      <c r="N123" s="56">
        <v>0</v>
      </c>
      <c r="O123" s="56">
        <v>3</v>
      </c>
    </row>
    <row r="124" spans="2:15" ht="15" customHeight="1">
      <c r="B124" s="92" t="s">
        <v>40</v>
      </c>
      <c r="C124" s="56">
        <v>0</v>
      </c>
      <c r="D124" s="56">
        <v>0</v>
      </c>
      <c r="E124" s="56">
        <v>0</v>
      </c>
      <c r="F124" s="56">
        <v>0</v>
      </c>
      <c r="G124" s="56">
        <v>2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1</v>
      </c>
      <c r="N124" s="56">
        <v>0</v>
      </c>
      <c r="O124" s="56">
        <v>3</v>
      </c>
    </row>
    <row r="125" spans="2:15" ht="15" customHeight="1">
      <c r="B125" s="61" t="s">
        <v>102</v>
      </c>
      <c r="C125" s="56">
        <v>0</v>
      </c>
      <c r="D125" s="56">
        <v>1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1</v>
      </c>
    </row>
    <row r="126" spans="2:15" ht="15" customHeight="1">
      <c r="B126" s="92" t="s">
        <v>99</v>
      </c>
      <c r="C126" s="56">
        <v>0</v>
      </c>
      <c r="D126" s="56">
        <v>0</v>
      </c>
      <c r="E126" s="56">
        <v>0</v>
      </c>
      <c r="F126" s="56">
        <v>1</v>
      </c>
      <c r="G126" s="56">
        <v>0</v>
      </c>
      <c r="H126" s="56">
        <v>1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>
        <v>0</v>
      </c>
      <c r="O126" s="56">
        <v>2</v>
      </c>
    </row>
    <row r="127" spans="2:15" ht="15" customHeight="1">
      <c r="B127" s="61" t="s">
        <v>299</v>
      </c>
      <c r="C127" s="56">
        <v>0</v>
      </c>
      <c r="D127" s="56">
        <v>0</v>
      </c>
      <c r="E127" s="56">
        <v>0</v>
      </c>
      <c r="F127" s="56">
        <v>0</v>
      </c>
      <c r="G127" s="56">
        <v>0</v>
      </c>
      <c r="H127" s="56">
        <v>3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3</v>
      </c>
    </row>
    <row r="128" spans="2:15" ht="15" customHeight="1">
      <c r="B128" s="61" t="s">
        <v>220</v>
      </c>
      <c r="C128" s="56">
        <v>0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1</v>
      </c>
      <c r="K128" s="56">
        <v>1</v>
      </c>
      <c r="L128" s="56">
        <v>0</v>
      </c>
      <c r="M128" s="56">
        <v>0</v>
      </c>
      <c r="N128" s="56">
        <v>0</v>
      </c>
      <c r="O128" s="56">
        <v>2</v>
      </c>
    </row>
    <row r="129" spans="2:15" ht="15" customHeight="1">
      <c r="B129" s="92" t="s">
        <v>231</v>
      </c>
      <c r="C129" s="56">
        <v>0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1</v>
      </c>
      <c r="K129" s="56">
        <v>0</v>
      </c>
      <c r="L129" s="56">
        <v>0</v>
      </c>
      <c r="M129" s="56">
        <v>0</v>
      </c>
      <c r="N129" s="56">
        <v>0</v>
      </c>
      <c r="O129" s="56">
        <v>1</v>
      </c>
    </row>
    <row r="130" spans="2:15" ht="15" customHeight="1">
      <c r="B130" s="92" t="s">
        <v>115</v>
      </c>
      <c r="C130" s="56">
        <v>11</v>
      </c>
      <c r="D130" s="56">
        <v>10</v>
      </c>
      <c r="E130" s="56">
        <v>5</v>
      </c>
      <c r="F130" s="56">
        <v>20</v>
      </c>
      <c r="G130" s="56">
        <v>2</v>
      </c>
      <c r="H130" s="56">
        <v>8</v>
      </c>
      <c r="I130" s="56">
        <v>4</v>
      </c>
      <c r="J130" s="56">
        <v>6</v>
      </c>
      <c r="K130" s="56">
        <v>1</v>
      </c>
      <c r="L130" s="56">
        <v>6</v>
      </c>
      <c r="M130" s="56">
        <v>0</v>
      </c>
      <c r="N130" s="56">
        <v>7</v>
      </c>
      <c r="O130" s="56">
        <v>80</v>
      </c>
    </row>
    <row r="131" spans="2:15" ht="15" customHeight="1">
      <c r="B131" s="61" t="s">
        <v>300</v>
      </c>
      <c r="C131" s="56">
        <v>0</v>
      </c>
      <c r="D131" s="56">
        <v>1</v>
      </c>
      <c r="E131" s="56">
        <v>0</v>
      </c>
      <c r="F131" s="56">
        <v>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56">
        <v>1</v>
      </c>
      <c r="N131" s="56">
        <v>0</v>
      </c>
      <c r="O131" s="56">
        <v>2</v>
      </c>
    </row>
    <row r="132" spans="2:15" ht="15" customHeight="1">
      <c r="B132" s="92" t="s">
        <v>252</v>
      </c>
      <c r="C132" s="56">
        <v>0</v>
      </c>
      <c r="D132" s="56">
        <v>1</v>
      </c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6">
        <v>1</v>
      </c>
    </row>
    <row r="133" spans="2:15" ht="15" customHeight="1">
      <c r="B133" s="92" t="s">
        <v>103</v>
      </c>
      <c r="C133" s="56">
        <v>0</v>
      </c>
      <c r="D133" s="56">
        <v>0</v>
      </c>
      <c r="E133" s="56">
        <v>0</v>
      </c>
      <c r="F133" s="56">
        <v>0</v>
      </c>
      <c r="G133" s="56">
        <v>0</v>
      </c>
      <c r="H133" s="56">
        <v>1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6">
        <v>1</v>
      </c>
    </row>
    <row r="134" spans="2:15" ht="15" customHeight="1">
      <c r="B134" s="92" t="s">
        <v>96</v>
      </c>
      <c r="C134" s="56">
        <v>1</v>
      </c>
      <c r="D134" s="56">
        <v>0</v>
      </c>
      <c r="E134" s="56">
        <v>0</v>
      </c>
      <c r="F134" s="56">
        <v>2</v>
      </c>
      <c r="G134" s="56">
        <v>1</v>
      </c>
      <c r="H134" s="56">
        <v>2</v>
      </c>
      <c r="I134" s="56">
        <v>2</v>
      </c>
      <c r="J134" s="56">
        <v>1</v>
      </c>
      <c r="K134" s="56">
        <v>0</v>
      </c>
      <c r="L134" s="56">
        <v>0</v>
      </c>
      <c r="M134" s="56">
        <v>0</v>
      </c>
      <c r="N134" s="56">
        <v>0</v>
      </c>
      <c r="O134" s="56">
        <v>9</v>
      </c>
    </row>
    <row r="135" spans="2:15" ht="15" customHeight="1">
      <c r="B135" s="92" t="s">
        <v>208</v>
      </c>
      <c r="C135" s="56">
        <v>2</v>
      </c>
      <c r="D135" s="56">
        <v>1</v>
      </c>
      <c r="E135" s="56">
        <v>0</v>
      </c>
      <c r="F135" s="56">
        <v>0</v>
      </c>
      <c r="G135" s="56">
        <v>1</v>
      </c>
      <c r="H135" s="56">
        <v>1</v>
      </c>
      <c r="I135" s="56">
        <v>2</v>
      </c>
      <c r="J135" s="56">
        <v>2</v>
      </c>
      <c r="K135" s="56">
        <v>1</v>
      </c>
      <c r="L135" s="56">
        <v>0</v>
      </c>
      <c r="M135" s="56">
        <v>0</v>
      </c>
      <c r="N135" s="56">
        <v>3</v>
      </c>
      <c r="O135" s="56">
        <v>13</v>
      </c>
    </row>
    <row r="136" spans="2:15" ht="15" customHeight="1">
      <c r="B136" s="92" t="s">
        <v>63</v>
      </c>
      <c r="C136" s="56">
        <v>84</v>
      </c>
      <c r="D136" s="56">
        <v>108</v>
      </c>
      <c r="E136" s="56">
        <v>76</v>
      </c>
      <c r="F136" s="56">
        <v>84</v>
      </c>
      <c r="G136" s="56">
        <v>111</v>
      </c>
      <c r="H136" s="56">
        <v>84</v>
      </c>
      <c r="I136" s="56">
        <v>76</v>
      </c>
      <c r="J136" s="56">
        <v>39</v>
      </c>
      <c r="K136" s="56">
        <v>69</v>
      </c>
      <c r="L136" s="56">
        <v>73</v>
      </c>
      <c r="M136" s="56">
        <v>68</v>
      </c>
      <c r="N136" s="56">
        <v>51</v>
      </c>
      <c r="O136" s="56">
        <v>923</v>
      </c>
    </row>
    <row r="137" spans="2:15" ht="15" customHeight="1">
      <c r="B137" s="92" t="s">
        <v>65</v>
      </c>
      <c r="C137" s="56">
        <v>0</v>
      </c>
      <c r="D137" s="56">
        <v>1</v>
      </c>
      <c r="E137" s="56">
        <v>1</v>
      </c>
      <c r="F137" s="56">
        <v>3</v>
      </c>
      <c r="G137" s="56">
        <v>0</v>
      </c>
      <c r="H137" s="56">
        <v>1</v>
      </c>
      <c r="I137" s="56">
        <v>0</v>
      </c>
      <c r="J137" s="56">
        <v>0</v>
      </c>
      <c r="K137" s="56">
        <v>2</v>
      </c>
      <c r="L137" s="56">
        <v>2</v>
      </c>
      <c r="M137" s="56">
        <v>0</v>
      </c>
      <c r="N137" s="56">
        <v>0</v>
      </c>
      <c r="O137" s="56">
        <v>10</v>
      </c>
    </row>
    <row r="138" spans="2:15" ht="15" customHeight="1">
      <c r="B138" s="61" t="s">
        <v>301</v>
      </c>
      <c r="C138" s="56">
        <v>0</v>
      </c>
      <c r="D138" s="56">
        <v>0</v>
      </c>
      <c r="E138" s="56">
        <v>0</v>
      </c>
      <c r="F138" s="56">
        <v>0</v>
      </c>
      <c r="G138" s="56">
        <v>0</v>
      </c>
      <c r="H138" s="56">
        <v>0</v>
      </c>
      <c r="I138" s="56">
        <v>1</v>
      </c>
      <c r="J138" s="56">
        <v>0</v>
      </c>
      <c r="K138" s="56">
        <v>0</v>
      </c>
      <c r="L138" s="56">
        <v>0</v>
      </c>
      <c r="M138" s="56">
        <v>0</v>
      </c>
      <c r="N138" s="56">
        <v>0</v>
      </c>
      <c r="O138" s="56">
        <v>1</v>
      </c>
    </row>
    <row r="139" spans="2:15" ht="15" customHeight="1">
      <c r="B139" s="61" t="s">
        <v>90</v>
      </c>
      <c r="C139" s="56">
        <v>0</v>
      </c>
      <c r="D139" s="56">
        <v>0</v>
      </c>
      <c r="E139" s="56">
        <v>0</v>
      </c>
      <c r="F139" s="56">
        <v>0</v>
      </c>
      <c r="G139" s="56">
        <v>1</v>
      </c>
      <c r="H139" s="56">
        <v>1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>
        <v>0</v>
      </c>
      <c r="O139" s="56">
        <v>2</v>
      </c>
    </row>
    <row r="140" spans="2:15" ht="15" customHeight="1">
      <c r="B140" s="92" t="s">
        <v>73</v>
      </c>
      <c r="C140" s="56">
        <v>3</v>
      </c>
      <c r="D140" s="56">
        <v>5</v>
      </c>
      <c r="E140" s="56">
        <v>4</v>
      </c>
      <c r="F140" s="56">
        <v>3</v>
      </c>
      <c r="G140" s="56">
        <v>3</v>
      </c>
      <c r="H140" s="56">
        <v>7</v>
      </c>
      <c r="I140" s="56">
        <v>1</v>
      </c>
      <c r="J140" s="56">
        <v>4</v>
      </c>
      <c r="K140" s="56">
        <v>4</v>
      </c>
      <c r="L140" s="56">
        <v>6</v>
      </c>
      <c r="M140" s="56">
        <v>8</v>
      </c>
      <c r="N140" s="56">
        <v>2</v>
      </c>
      <c r="O140" s="56">
        <v>50</v>
      </c>
    </row>
    <row r="141" spans="2:15" ht="15" customHeight="1">
      <c r="B141" s="92" t="s">
        <v>74</v>
      </c>
      <c r="C141" s="56">
        <v>6</v>
      </c>
      <c r="D141" s="56">
        <v>2</v>
      </c>
      <c r="E141" s="56">
        <v>4</v>
      </c>
      <c r="F141" s="56">
        <v>9</v>
      </c>
      <c r="G141" s="56">
        <v>9</v>
      </c>
      <c r="H141" s="56">
        <v>8</v>
      </c>
      <c r="I141" s="56">
        <v>12</v>
      </c>
      <c r="J141" s="56">
        <v>11</v>
      </c>
      <c r="K141" s="56">
        <v>4</v>
      </c>
      <c r="L141" s="56">
        <v>6</v>
      </c>
      <c r="M141" s="56">
        <v>25</v>
      </c>
      <c r="N141" s="56">
        <v>7</v>
      </c>
      <c r="O141" s="56">
        <v>103</v>
      </c>
    </row>
    <row r="142" spans="2:15" ht="15" customHeight="1">
      <c r="B142" s="114" t="s">
        <v>271</v>
      </c>
      <c r="C142" s="60">
        <v>0</v>
      </c>
      <c r="D142" s="60">
        <v>0</v>
      </c>
      <c r="E142" s="60">
        <v>1</v>
      </c>
      <c r="F142" s="60">
        <v>0</v>
      </c>
      <c r="G142" s="60">
        <v>0</v>
      </c>
      <c r="H142" s="60">
        <v>0</v>
      </c>
      <c r="I142" s="60">
        <v>0</v>
      </c>
      <c r="J142" s="60">
        <v>0</v>
      </c>
      <c r="K142" s="60">
        <v>0</v>
      </c>
      <c r="L142" s="60">
        <v>0</v>
      </c>
      <c r="M142" s="60">
        <v>0</v>
      </c>
      <c r="N142" s="60">
        <v>0</v>
      </c>
      <c r="O142" s="60">
        <v>1</v>
      </c>
    </row>
    <row r="143" spans="2:15" ht="15" customHeight="1" thickBot="1">
      <c r="B143" s="67" t="s">
        <v>272</v>
      </c>
      <c r="C143" s="68">
        <v>0</v>
      </c>
      <c r="D143" s="68">
        <v>0</v>
      </c>
      <c r="E143" s="68">
        <v>1</v>
      </c>
      <c r="F143" s="68">
        <v>0</v>
      </c>
      <c r="G143" s="68">
        <v>0</v>
      </c>
      <c r="H143" s="68">
        <v>0</v>
      </c>
      <c r="I143" s="68">
        <v>0</v>
      </c>
      <c r="J143" s="68">
        <v>0</v>
      </c>
      <c r="K143" s="68">
        <v>0</v>
      </c>
      <c r="L143" s="68">
        <v>0</v>
      </c>
      <c r="M143" s="68">
        <v>0</v>
      </c>
      <c r="N143" s="68">
        <v>0</v>
      </c>
      <c r="O143" s="68">
        <v>1</v>
      </c>
    </row>
    <row r="144" spans="2:15" ht="15" customHeight="1">
      <c r="B144" s="78" t="s">
        <v>6</v>
      </c>
      <c r="C144" s="96">
        <v>14025</v>
      </c>
      <c r="D144" s="96">
        <v>13940</v>
      </c>
      <c r="E144" s="96">
        <v>13591</v>
      </c>
      <c r="F144" s="96">
        <v>15815</v>
      </c>
      <c r="G144" s="96">
        <v>16543</v>
      </c>
      <c r="H144" s="96">
        <v>15162</v>
      </c>
      <c r="I144" s="96">
        <v>12114</v>
      </c>
      <c r="J144" s="96">
        <v>10801</v>
      </c>
      <c r="K144" s="96">
        <v>12943</v>
      </c>
      <c r="L144" s="96">
        <v>16176</v>
      </c>
      <c r="M144" s="96">
        <v>15230</v>
      </c>
      <c r="N144" s="96">
        <v>11409</v>
      </c>
      <c r="O144" s="96">
        <v>167749</v>
      </c>
    </row>
  </sheetData>
  <mergeCells count="3">
    <mergeCell ref="B1:C1"/>
    <mergeCell ref="E1:F1"/>
    <mergeCell ref="B3:J3"/>
  </mergeCells>
  <phoneticPr fontId="12" type="noConversion"/>
  <hyperlinks>
    <hyperlink ref="E1:F1" location="'Índice de tablas'!A1" display="Índice de tablas" xr:uid="{8A8EE307-08DD-B849-B5FB-821CCCBB549C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B1:BE137"/>
  <sheetViews>
    <sheetView zoomScale="183" workbookViewId="0">
      <pane xSplit="2" ySplit="5" topLeftCell="C82" activePane="bottomRight" state="frozen"/>
      <selection activeCell="L25" sqref="L25"/>
      <selection pane="topRight" activeCell="L25" sqref="L25"/>
      <selection pane="bottomLeft" activeCell="L25" sqref="L25"/>
      <selection pane="bottomRight" activeCell="B106" sqref="B106"/>
    </sheetView>
  </sheetViews>
  <sheetFormatPr baseColWidth="10" defaultRowHeight="12.5"/>
  <cols>
    <col min="1" max="1" width="3.1796875" customWidth="1"/>
    <col min="2" max="2" width="24.6328125" customWidth="1"/>
    <col min="3" max="3" width="9" bestFit="1" customWidth="1"/>
    <col min="4" max="4" width="15" bestFit="1" customWidth="1"/>
    <col min="5" max="5" width="7.453125" bestFit="1" customWidth="1"/>
    <col min="6" max="6" width="11.453125" bestFit="1" customWidth="1"/>
    <col min="7" max="7" width="7.6328125" bestFit="1" customWidth="1"/>
    <col min="8" max="8" width="5.1796875" bestFit="1" customWidth="1"/>
    <col min="9" max="9" width="7.6328125" bestFit="1" customWidth="1"/>
    <col min="10" max="10" width="11.1796875" bestFit="1" customWidth="1"/>
    <col min="11" max="11" width="9.36328125" bestFit="1" customWidth="1"/>
    <col min="12" max="13" width="6.81640625" bestFit="1" customWidth="1"/>
    <col min="14" max="14" width="7.453125" bestFit="1" customWidth="1"/>
    <col min="15" max="15" width="5.453125" bestFit="1" customWidth="1"/>
    <col min="16" max="16" width="9.1796875" bestFit="1" customWidth="1"/>
    <col min="17" max="17" width="16.1796875" bestFit="1" customWidth="1"/>
    <col min="18" max="18" width="10.81640625" bestFit="1" customWidth="1"/>
    <col min="19" max="19" width="8.1796875" bestFit="1" customWidth="1"/>
    <col min="20" max="20" width="9.36328125" bestFit="1" customWidth="1"/>
    <col min="21" max="21" width="7.1796875" bestFit="1" customWidth="1"/>
    <col min="22" max="22" width="8.81640625" bestFit="1" customWidth="1"/>
    <col min="23" max="23" width="6.453125" bestFit="1" customWidth="1"/>
    <col min="24" max="24" width="8.1796875" bestFit="1" customWidth="1"/>
    <col min="25" max="25" width="11.1796875" bestFit="1" customWidth="1"/>
    <col min="26" max="26" width="6.81640625" bestFit="1" customWidth="1"/>
    <col min="27" max="27" width="7" bestFit="1" customWidth="1"/>
    <col min="28" max="29" width="5.453125" bestFit="1" customWidth="1"/>
    <col min="30" max="30" width="5.81640625" bestFit="1" customWidth="1"/>
    <col min="31" max="31" width="5.453125" bestFit="1" customWidth="1"/>
    <col min="32" max="33" width="7.1796875" bestFit="1" customWidth="1"/>
    <col min="34" max="34" width="6.81640625" bestFit="1" customWidth="1"/>
    <col min="35" max="35" width="7.6328125" bestFit="1" customWidth="1"/>
    <col min="36" max="37" width="8" bestFit="1" customWidth="1"/>
    <col min="38" max="38" width="10.6328125" bestFit="1" customWidth="1"/>
    <col min="39" max="39" width="10.81640625" bestFit="1" customWidth="1"/>
    <col min="40" max="40" width="8.1796875" bestFit="1" customWidth="1"/>
    <col min="41" max="41" width="10.1796875" bestFit="1" customWidth="1"/>
    <col min="42" max="42" width="19.81640625" bestFit="1" customWidth="1"/>
    <col min="43" max="43" width="7.453125" bestFit="1" customWidth="1"/>
    <col min="44" max="44" width="6.36328125" bestFit="1" customWidth="1"/>
    <col min="45" max="45" width="5.1796875" bestFit="1" customWidth="1"/>
    <col min="46" max="46" width="9.453125" bestFit="1" customWidth="1"/>
    <col min="47" max="47" width="6.1796875" bestFit="1" customWidth="1"/>
    <col min="48" max="48" width="6.81640625" bestFit="1" customWidth="1"/>
    <col min="49" max="49" width="16.1796875" bestFit="1" customWidth="1"/>
    <col min="50" max="50" width="9.36328125" bestFit="1" customWidth="1"/>
    <col min="51" max="51" width="7.453125" bestFit="1" customWidth="1"/>
    <col min="52" max="52" width="8.453125" bestFit="1" customWidth="1"/>
    <col min="53" max="53" width="5.81640625" bestFit="1" customWidth="1"/>
    <col min="54" max="54" width="6.453125" bestFit="1" customWidth="1"/>
    <col min="55" max="55" width="9.453125" bestFit="1" customWidth="1"/>
    <col min="56" max="56" width="14.6328125" bestFit="1" customWidth="1"/>
    <col min="57" max="57" width="8.6328125" customWidth="1"/>
  </cols>
  <sheetData>
    <row r="1" spans="2:57" s="37" customFormat="1" ht="26" customHeight="1">
      <c r="B1" s="233" t="s">
        <v>337</v>
      </c>
      <c r="C1" s="234"/>
      <c r="E1" s="235" t="s">
        <v>395</v>
      </c>
      <c r="F1" s="235"/>
    </row>
    <row r="2" spans="2:57" s="6" customFormat="1" ht="14">
      <c r="B2" s="34"/>
    </row>
    <row r="3" spans="2:57" ht="13" customHeight="1">
      <c r="B3" s="237" t="s">
        <v>405</v>
      </c>
      <c r="C3" s="237"/>
      <c r="D3" s="237"/>
      <c r="E3" s="237"/>
      <c r="F3" s="237"/>
      <c r="G3" s="237"/>
      <c r="H3" s="237"/>
      <c r="I3" s="237"/>
      <c r="J3" s="237"/>
    </row>
    <row r="4" spans="2:57" ht="13" customHeight="1">
      <c r="B4" s="42"/>
      <c r="C4" s="42"/>
      <c r="D4" s="42"/>
      <c r="E4" s="42"/>
      <c r="F4" s="42"/>
      <c r="G4" s="42"/>
      <c r="H4" s="42"/>
      <c r="I4" s="42"/>
      <c r="J4" s="42"/>
    </row>
    <row r="5" spans="2:57" s="128" customFormat="1" ht="15" customHeight="1">
      <c r="B5" s="57" t="s">
        <v>8</v>
      </c>
      <c r="C5" s="112" t="s">
        <v>150</v>
      </c>
      <c r="D5" s="112" t="s">
        <v>193</v>
      </c>
      <c r="E5" s="112" t="s">
        <v>151</v>
      </c>
      <c r="F5" s="112" t="s">
        <v>194</v>
      </c>
      <c r="G5" s="112" t="s">
        <v>134</v>
      </c>
      <c r="H5" s="112" t="s">
        <v>152</v>
      </c>
      <c r="I5" s="112" t="s">
        <v>149</v>
      </c>
      <c r="J5" s="112" t="s">
        <v>195</v>
      </c>
      <c r="K5" s="112" t="s">
        <v>153</v>
      </c>
      <c r="L5" s="112" t="s">
        <v>154</v>
      </c>
      <c r="M5" s="112" t="s">
        <v>155</v>
      </c>
      <c r="N5" s="112" t="s">
        <v>156</v>
      </c>
      <c r="O5" s="112" t="s">
        <v>157</v>
      </c>
      <c r="P5" s="112" t="s">
        <v>136</v>
      </c>
      <c r="Q5" s="112" t="s">
        <v>196</v>
      </c>
      <c r="R5" s="112" t="s">
        <v>158</v>
      </c>
      <c r="S5" s="112" t="s">
        <v>159</v>
      </c>
      <c r="T5" s="112" t="s">
        <v>197</v>
      </c>
      <c r="U5" s="112" t="s">
        <v>160</v>
      </c>
      <c r="V5" s="112" t="s">
        <v>198</v>
      </c>
      <c r="W5" s="112" t="s">
        <v>161</v>
      </c>
      <c r="X5" s="112" t="s">
        <v>162</v>
      </c>
      <c r="Y5" s="112" t="s">
        <v>163</v>
      </c>
      <c r="Z5" s="112" t="s">
        <v>164</v>
      </c>
      <c r="AA5" s="112" t="s">
        <v>165</v>
      </c>
      <c r="AB5" s="112" t="s">
        <v>166</v>
      </c>
      <c r="AC5" s="112" t="s">
        <v>167</v>
      </c>
      <c r="AD5" s="112" t="s">
        <v>168</v>
      </c>
      <c r="AE5" s="112" t="s">
        <v>169</v>
      </c>
      <c r="AF5" s="112" t="s">
        <v>142</v>
      </c>
      <c r="AG5" s="112" t="s">
        <v>170</v>
      </c>
      <c r="AH5" s="112" t="s">
        <v>144</v>
      </c>
      <c r="AI5" s="112" t="s">
        <v>145</v>
      </c>
      <c r="AJ5" s="112" t="s">
        <v>171</v>
      </c>
      <c r="AK5" s="112" t="s">
        <v>172</v>
      </c>
      <c r="AL5" s="112" t="s">
        <v>199</v>
      </c>
      <c r="AM5" s="112" t="s">
        <v>173</v>
      </c>
      <c r="AN5" s="112" t="s">
        <v>148</v>
      </c>
      <c r="AO5" s="112" t="s">
        <v>174</v>
      </c>
      <c r="AP5" s="112" t="s">
        <v>200</v>
      </c>
      <c r="AQ5" s="112" t="s">
        <v>175</v>
      </c>
      <c r="AR5" s="112" t="s">
        <v>176</v>
      </c>
      <c r="AS5" s="112" t="s">
        <v>177</v>
      </c>
      <c r="AT5" s="112" t="s">
        <v>178</v>
      </c>
      <c r="AU5" s="112" t="s">
        <v>179</v>
      </c>
      <c r="AV5" s="112" t="s">
        <v>180</v>
      </c>
      <c r="AW5" s="112" t="s">
        <v>201</v>
      </c>
      <c r="AX5" s="112" t="s">
        <v>181</v>
      </c>
      <c r="AY5" s="112" t="s">
        <v>182</v>
      </c>
      <c r="AZ5" s="112" t="s">
        <v>183</v>
      </c>
      <c r="BA5" s="112" t="s">
        <v>139</v>
      </c>
      <c r="BB5" s="112" t="s">
        <v>143</v>
      </c>
      <c r="BC5" s="112" t="s">
        <v>78</v>
      </c>
      <c r="BD5" s="112" t="s">
        <v>147</v>
      </c>
      <c r="BE5" s="112" t="s">
        <v>6</v>
      </c>
    </row>
    <row r="6" spans="2:57" ht="15" customHeight="1">
      <c r="B6" s="61" t="s">
        <v>18</v>
      </c>
      <c r="C6" s="56">
        <v>0</v>
      </c>
      <c r="D6" s="56">
        <v>0</v>
      </c>
      <c r="E6" s="56">
        <v>0</v>
      </c>
      <c r="F6" s="56">
        <v>1</v>
      </c>
      <c r="G6" s="56">
        <v>1</v>
      </c>
      <c r="H6" s="56">
        <v>0</v>
      </c>
      <c r="I6" s="56">
        <v>0</v>
      </c>
      <c r="J6" s="56">
        <v>1</v>
      </c>
      <c r="K6" s="56">
        <v>33</v>
      </c>
      <c r="L6" s="56">
        <v>4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6</v>
      </c>
      <c r="W6" s="56">
        <v>2</v>
      </c>
      <c r="X6" s="56">
        <v>0</v>
      </c>
      <c r="Y6" s="56">
        <v>1</v>
      </c>
      <c r="Z6" s="56">
        <v>0</v>
      </c>
      <c r="AA6" s="56">
        <v>0</v>
      </c>
      <c r="AB6" s="56">
        <v>0</v>
      </c>
      <c r="AC6" s="56">
        <v>1</v>
      </c>
      <c r="AD6" s="56">
        <v>1</v>
      </c>
      <c r="AE6" s="56">
        <v>0</v>
      </c>
      <c r="AF6" s="56">
        <v>199</v>
      </c>
      <c r="AG6" s="56">
        <v>4</v>
      </c>
      <c r="AH6" s="56">
        <v>3</v>
      </c>
      <c r="AI6" s="56">
        <v>1</v>
      </c>
      <c r="AJ6" s="56">
        <v>0</v>
      </c>
      <c r="AK6" s="56">
        <v>0</v>
      </c>
      <c r="AL6" s="56">
        <v>0</v>
      </c>
      <c r="AM6" s="56">
        <v>0</v>
      </c>
      <c r="AN6" s="56">
        <v>0</v>
      </c>
      <c r="AO6" s="56">
        <v>3</v>
      </c>
      <c r="AP6" s="56">
        <v>0</v>
      </c>
      <c r="AQ6" s="56">
        <v>1</v>
      </c>
      <c r="AR6" s="56">
        <v>1</v>
      </c>
      <c r="AS6" s="56">
        <v>0</v>
      </c>
      <c r="AT6" s="56">
        <v>0</v>
      </c>
      <c r="AU6" s="56">
        <v>1</v>
      </c>
      <c r="AV6" s="56">
        <v>1</v>
      </c>
      <c r="AW6" s="56">
        <v>3</v>
      </c>
      <c r="AX6" s="56">
        <v>0</v>
      </c>
      <c r="AY6" s="56">
        <v>1</v>
      </c>
      <c r="AZ6" s="56">
        <v>0</v>
      </c>
      <c r="BA6" s="56">
        <v>1</v>
      </c>
      <c r="BB6" s="56">
        <v>0</v>
      </c>
      <c r="BC6" s="56">
        <v>696</v>
      </c>
      <c r="BD6" s="56">
        <v>0</v>
      </c>
      <c r="BE6" s="56">
        <v>966</v>
      </c>
    </row>
    <row r="7" spans="2:57" ht="15" customHeight="1">
      <c r="B7" s="61" t="s">
        <v>19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1</v>
      </c>
      <c r="K7" s="56">
        <v>4</v>
      </c>
      <c r="L7" s="56">
        <v>0</v>
      </c>
      <c r="M7" s="56">
        <v>0</v>
      </c>
      <c r="N7" s="56">
        <v>0</v>
      </c>
      <c r="O7" s="56">
        <v>3</v>
      </c>
      <c r="P7" s="56">
        <v>0</v>
      </c>
      <c r="Q7" s="56">
        <v>0</v>
      </c>
      <c r="R7" s="56">
        <v>0</v>
      </c>
      <c r="S7" s="56">
        <v>0</v>
      </c>
      <c r="T7" s="56">
        <v>2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6">
        <v>0</v>
      </c>
      <c r="AC7" s="56">
        <v>0</v>
      </c>
      <c r="AD7" s="56">
        <v>0</v>
      </c>
      <c r="AE7" s="56">
        <v>0</v>
      </c>
      <c r="AF7" s="56">
        <v>6</v>
      </c>
      <c r="AG7" s="56">
        <v>5</v>
      </c>
      <c r="AH7" s="56">
        <v>0</v>
      </c>
      <c r="AI7" s="56">
        <v>0</v>
      </c>
      <c r="AJ7" s="56">
        <v>0</v>
      </c>
      <c r="AK7" s="56">
        <v>0</v>
      </c>
      <c r="AL7" s="56">
        <v>0</v>
      </c>
      <c r="AM7" s="56">
        <v>0</v>
      </c>
      <c r="AN7" s="56">
        <v>0</v>
      </c>
      <c r="AO7" s="56">
        <v>0</v>
      </c>
      <c r="AP7" s="56">
        <v>0</v>
      </c>
      <c r="AQ7" s="56">
        <v>0</v>
      </c>
      <c r="AR7" s="56">
        <v>0</v>
      </c>
      <c r="AS7" s="56">
        <v>0</v>
      </c>
      <c r="AT7" s="56">
        <v>1</v>
      </c>
      <c r="AU7" s="56">
        <v>0</v>
      </c>
      <c r="AV7" s="56">
        <v>0</v>
      </c>
      <c r="AW7" s="56">
        <v>0</v>
      </c>
      <c r="AX7" s="56">
        <v>0</v>
      </c>
      <c r="AY7" s="56">
        <v>0</v>
      </c>
      <c r="AZ7" s="56">
        <v>0</v>
      </c>
      <c r="BA7" s="56">
        <v>0</v>
      </c>
      <c r="BB7" s="56">
        <v>0</v>
      </c>
      <c r="BC7" s="56">
        <v>0</v>
      </c>
      <c r="BD7" s="56">
        <v>0</v>
      </c>
      <c r="BE7" s="56">
        <v>22</v>
      </c>
    </row>
    <row r="8" spans="2:57" ht="15" customHeight="1">
      <c r="B8" s="61" t="s">
        <v>91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  <c r="AE8" s="56">
        <v>0</v>
      </c>
      <c r="AF8" s="56">
        <v>0</v>
      </c>
      <c r="AG8" s="56">
        <v>1</v>
      </c>
      <c r="AH8" s="56">
        <v>0</v>
      </c>
      <c r="AI8" s="56">
        <v>0</v>
      </c>
      <c r="AJ8" s="56">
        <v>0</v>
      </c>
      <c r="AK8" s="56">
        <v>0</v>
      </c>
      <c r="AL8" s="56">
        <v>0</v>
      </c>
      <c r="AM8" s="56">
        <v>0</v>
      </c>
      <c r="AN8" s="56">
        <v>0</v>
      </c>
      <c r="AO8" s="56">
        <v>0</v>
      </c>
      <c r="AP8" s="56">
        <v>0</v>
      </c>
      <c r="AQ8" s="56">
        <v>0</v>
      </c>
      <c r="AR8" s="56">
        <v>0</v>
      </c>
      <c r="AS8" s="56">
        <v>0</v>
      </c>
      <c r="AT8" s="56">
        <v>0</v>
      </c>
      <c r="AU8" s="56">
        <v>0</v>
      </c>
      <c r="AV8" s="56">
        <v>0</v>
      </c>
      <c r="AW8" s="56">
        <v>0</v>
      </c>
      <c r="AX8" s="56">
        <v>0</v>
      </c>
      <c r="AY8" s="56">
        <v>0</v>
      </c>
      <c r="AZ8" s="56">
        <v>1</v>
      </c>
      <c r="BA8" s="56">
        <v>0</v>
      </c>
      <c r="BB8" s="56">
        <v>0</v>
      </c>
      <c r="BC8" s="56">
        <v>0</v>
      </c>
      <c r="BD8" s="56">
        <v>0</v>
      </c>
      <c r="BE8" s="56">
        <v>2</v>
      </c>
    </row>
    <row r="9" spans="2:57" ht="15" customHeight="1">
      <c r="B9" s="61" t="s">
        <v>11</v>
      </c>
      <c r="C9" s="56">
        <v>0</v>
      </c>
      <c r="D9" s="56">
        <v>0</v>
      </c>
      <c r="E9" s="56">
        <v>0</v>
      </c>
      <c r="F9" s="56">
        <v>0</v>
      </c>
      <c r="G9" s="56">
        <v>2</v>
      </c>
      <c r="H9" s="56">
        <v>0</v>
      </c>
      <c r="I9" s="56">
        <v>0</v>
      </c>
      <c r="J9" s="56">
        <v>0</v>
      </c>
      <c r="K9" s="56">
        <v>12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4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6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56">
        <v>1</v>
      </c>
      <c r="AN9" s="56">
        <v>0</v>
      </c>
      <c r="AO9" s="56">
        <v>0</v>
      </c>
      <c r="AP9" s="56">
        <v>0</v>
      </c>
      <c r="AQ9" s="56">
        <v>0</v>
      </c>
      <c r="AR9" s="56">
        <v>0</v>
      </c>
      <c r="AS9" s="56">
        <v>0</v>
      </c>
      <c r="AT9" s="56">
        <v>0</v>
      </c>
      <c r="AU9" s="56">
        <v>0</v>
      </c>
      <c r="AV9" s="56">
        <v>1</v>
      </c>
      <c r="AW9" s="56">
        <v>0</v>
      </c>
      <c r="AX9" s="56">
        <v>2</v>
      </c>
      <c r="AY9" s="56">
        <v>0</v>
      </c>
      <c r="AZ9" s="56">
        <v>0</v>
      </c>
      <c r="BA9" s="56">
        <v>0</v>
      </c>
      <c r="BB9" s="56">
        <v>0</v>
      </c>
      <c r="BC9" s="56">
        <v>0</v>
      </c>
      <c r="BD9" s="56">
        <v>0</v>
      </c>
      <c r="BE9" s="56">
        <v>28</v>
      </c>
    </row>
    <row r="10" spans="2:57" ht="15" customHeight="1">
      <c r="B10" s="61" t="s">
        <v>304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</v>
      </c>
      <c r="AC10" s="56">
        <v>0</v>
      </c>
      <c r="AD10" s="56">
        <v>0</v>
      </c>
      <c r="AE10" s="56">
        <v>0</v>
      </c>
      <c r="AF10" s="56">
        <v>2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0</v>
      </c>
      <c r="AM10" s="56">
        <v>0</v>
      </c>
      <c r="AN10" s="56">
        <v>0</v>
      </c>
      <c r="AO10" s="56">
        <v>0</v>
      </c>
      <c r="AP10" s="56">
        <v>0</v>
      </c>
      <c r="AQ10" s="56">
        <v>0</v>
      </c>
      <c r="AR10" s="56">
        <v>0</v>
      </c>
      <c r="AS10" s="56">
        <v>0</v>
      </c>
      <c r="AT10" s="56">
        <v>0</v>
      </c>
      <c r="AU10" s="56">
        <v>0</v>
      </c>
      <c r="AV10" s="56">
        <v>0</v>
      </c>
      <c r="AW10" s="56">
        <v>0</v>
      </c>
      <c r="AX10" s="56">
        <v>0</v>
      </c>
      <c r="AY10" s="56">
        <v>0</v>
      </c>
      <c r="AZ10" s="56">
        <v>0</v>
      </c>
      <c r="BA10" s="56">
        <v>0</v>
      </c>
      <c r="BB10" s="56">
        <v>0</v>
      </c>
      <c r="BC10" s="56">
        <v>0</v>
      </c>
      <c r="BD10" s="56">
        <v>0</v>
      </c>
      <c r="BE10" s="56">
        <v>2</v>
      </c>
    </row>
    <row r="11" spans="2:57" ht="15" customHeight="1">
      <c r="B11" s="61" t="s">
        <v>189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1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E11" s="56">
        <v>0</v>
      </c>
      <c r="AF11" s="56">
        <v>1</v>
      </c>
      <c r="AG11" s="56">
        <v>0</v>
      </c>
      <c r="AH11" s="56">
        <v>0</v>
      </c>
      <c r="AI11" s="56">
        <v>0</v>
      </c>
      <c r="AJ11" s="56">
        <v>0</v>
      </c>
      <c r="AK11" s="56">
        <v>0</v>
      </c>
      <c r="AL11" s="56">
        <v>0</v>
      </c>
      <c r="AM11" s="56">
        <v>0</v>
      </c>
      <c r="AN11" s="56">
        <v>0</v>
      </c>
      <c r="AO11" s="56">
        <v>0</v>
      </c>
      <c r="AP11" s="56">
        <v>0</v>
      </c>
      <c r="AQ11" s="56">
        <v>0</v>
      </c>
      <c r="AR11" s="56">
        <v>0</v>
      </c>
      <c r="AS11" s="56">
        <v>0</v>
      </c>
      <c r="AT11" s="56">
        <v>1</v>
      </c>
      <c r="AU11" s="56">
        <v>0</v>
      </c>
      <c r="AV11" s="56">
        <v>0</v>
      </c>
      <c r="AW11" s="56">
        <v>0</v>
      </c>
      <c r="AX11" s="56">
        <v>0</v>
      </c>
      <c r="AY11" s="56">
        <v>0</v>
      </c>
      <c r="AZ11" s="56">
        <v>0</v>
      </c>
      <c r="BA11" s="56">
        <v>0</v>
      </c>
      <c r="BB11" s="56">
        <v>0</v>
      </c>
      <c r="BC11" s="56">
        <v>0</v>
      </c>
      <c r="BD11" s="56">
        <v>0</v>
      </c>
      <c r="BE11" s="56">
        <v>3</v>
      </c>
    </row>
    <row r="12" spans="2:57" ht="15" customHeight="1">
      <c r="B12" s="61" t="s">
        <v>254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1</v>
      </c>
      <c r="AG12" s="56">
        <v>0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6">
        <v>0</v>
      </c>
      <c r="AN12" s="56">
        <v>0</v>
      </c>
      <c r="AO12" s="56">
        <v>0</v>
      </c>
      <c r="AP12" s="56">
        <v>0</v>
      </c>
      <c r="AQ12" s="56">
        <v>0</v>
      </c>
      <c r="AR12" s="56">
        <v>0</v>
      </c>
      <c r="AS12" s="56">
        <v>0</v>
      </c>
      <c r="AT12" s="56">
        <v>0</v>
      </c>
      <c r="AU12" s="56">
        <v>0</v>
      </c>
      <c r="AV12" s="56">
        <v>0</v>
      </c>
      <c r="AW12" s="56">
        <v>0</v>
      </c>
      <c r="AX12" s="56">
        <v>0</v>
      </c>
      <c r="AY12" s="56">
        <v>0</v>
      </c>
      <c r="AZ12" s="56">
        <v>0</v>
      </c>
      <c r="BA12" s="56">
        <v>0</v>
      </c>
      <c r="BB12" s="56">
        <v>0</v>
      </c>
      <c r="BC12" s="56">
        <v>0</v>
      </c>
      <c r="BD12" s="56">
        <v>0</v>
      </c>
      <c r="BE12" s="56">
        <v>1</v>
      </c>
    </row>
    <row r="13" spans="2:57" ht="15" customHeight="1">
      <c r="B13" s="61" t="s">
        <v>20</v>
      </c>
      <c r="C13" s="56">
        <v>0</v>
      </c>
      <c r="D13" s="56">
        <v>2</v>
      </c>
      <c r="E13" s="56">
        <v>32</v>
      </c>
      <c r="F13" s="56">
        <v>5</v>
      </c>
      <c r="G13" s="56">
        <v>9</v>
      </c>
      <c r="H13" s="56">
        <v>0</v>
      </c>
      <c r="I13" s="56">
        <v>0</v>
      </c>
      <c r="J13" s="56">
        <v>1</v>
      </c>
      <c r="K13" s="56">
        <v>58</v>
      </c>
      <c r="L13" s="56">
        <v>9</v>
      </c>
      <c r="M13" s="56">
        <v>1</v>
      </c>
      <c r="N13" s="56">
        <v>0</v>
      </c>
      <c r="O13" s="56">
        <v>23</v>
      </c>
      <c r="P13" s="56">
        <v>2</v>
      </c>
      <c r="Q13" s="56">
        <v>0</v>
      </c>
      <c r="R13" s="56">
        <v>1</v>
      </c>
      <c r="S13" s="56">
        <v>31</v>
      </c>
      <c r="T13" s="56">
        <v>7</v>
      </c>
      <c r="U13" s="56">
        <v>0</v>
      </c>
      <c r="V13" s="56">
        <v>62</v>
      </c>
      <c r="W13" s="56">
        <v>5</v>
      </c>
      <c r="X13" s="56">
        <v>0</v>
      </c>
      <c r="Y13" s="56">
        <v>0</v>
      </c>
      <c r="Z13" s="56">
        <v>6</v>
      </c>
      <c r="AA13" s="56">
        <v>0</v>
      </c>
      <c r="AB13" s="56">
        <v>1</v>
      </c>
      <c r="AC13" s="56">
        <v>0</v>
      </c>
      <c r="AD13" s="56">
        <v>4</v>
      </c>
      <c r="AE13" s="56">
        <v>1</v>
      </c>
      <c r="AF13" s="56">
        <v>113</v>
      </c>
      <c r="AG13" s="56">
        <v>30</v>
      </c>
      <c r="AH13" s="56">
        <v>56</v>
      </c>
      <c r="AI13" s="56">
        <v>3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2</v>
      </c>
      <c r="AP13" s="56">
        <v>0</v>
      </c>
      <c r="AQ13" s="56">
        <v>0</v>
      </c>
      <c r="AR13" s="56">
        <v>17</v>
      </c>
      <c r="AS13" s="56">
        <v>4</v>
      </c>
      <c r="AT13" s="56">
        <v>2</v>
      </c>
      <c r="AU13" s="56">
        <v>2</v>
      </c>
      <c r="AV13" s="56">
        <v>0</v>
      </c>
      <c r="AW13" s="56">
        <v>11</v>
      </c>
      <c r="AX13" s="56">
        <v>1</v>
      </c>
      <c r="AY13" s="56">
        <v>0</v>
      </c>
      <c r="AZ13" s="56">
        <v>35</v>
      </c>
      <c r="BA13" s="56">
        <v>366</v>
      </c>
      <c r="BB13" s="56">
        <v>10</v>
      </c>
      <c r="BC13" s="56">
        <v>12</v>
      </c>
      <c r="BD13" s="56">
        <v>0</v>
      </c>
      <c r="BE13" s="56">
        <v>924</v>
      </c>
    </row>
    <row r="14" spans="2:57" ht="15" customHeight="1">
      <c r="B14" s="61" t="s">
        <v>21</v>
      </c>
      <c r="C14" s="56">
        <v>13</v>
      </c>
      <c r="D14" s="56">
        <v>16</v>
      </c>
      <c r="E14" s="56">
        <v>98</v>
      </c>
      <c r="F14" s="56">
        <v>7</v>
      </c>
      <c r="G14" s="56">
        <v>48</v>
      </c>
      <c r="H14" s="56">
        <v>0</v>
      </c>
      <c r="I14" s="56">
        <v>10</v>
      </c>
      <c r="J14" s="56">
        <v>5</v>
      </c>
      <c r="K14" s="56">
        <v>76</v>
      </c>
      <c r="L14" s="56">
        <v>34</v>
      </c>
      <c r="M14" s="56">
        <v>6</v>
      </c>
      <c r="N14" s="56">
        <v>7</v>
      </c>
      <c r="O14" s="56">
        <v>23</v>
      </c>
      <c r="P14" s="56">
        <v>15</v>
      </c>
      <c r="Q14" s="56">
        <v>6</v>
      </c>
      <c r="R14" s="56">
        <v>31</v>
      </c>
      <c r="S14" s="56">
        <v>29</v>
      </c>
      <c r="T14" s="56">
        <v>55</v>
      </c>
      <c r="U14" s="56">
        <v>2</v>
      </c>
      <c r="V14" s="56">
        <v>7</v>
      </c>
      <c r="W14" s="56">
        <v>31</v>
      </c>
      <c r="X14" s="56">
        <v>33</v>
      </c>
      <c r="Y14" s="56">
        <v>4</v>
      </c>
      <c r="Z14" s="56">
        <v>10</v>
      </c>
      <c r="AA14" s="56">
        <v>7</v>
      </c>
      <c r="AB14" s="56">
        <v>13</v>
      </c>
      <c r="AC14" s="56">
        <v>2</v>
      </c>
      <c r="AD14" s="56">
        <v>11</v>
      </c>
      <c r="AE14" s="56">
        <v>9</v>
      </c>
      <c r="AF14" s="56">
        <v>164</v>
      </c>
      <c r="AG14" s="56">
        <v>107</v>
      </c>
      <c r="AH14" s="56">
        <v>24</v>
      </c>
      <c r="AI14" s="56">
        <v>18</v>
      </c>
      <c r="AJ14" s="56">
        <v>3</v>
      </c>
      <c r="AK14" s="56">
        <v>1</v>
      </c>
      <c r="AL14" s="56">
        <v>35</v>
      </c>
      <c r="AM14" s="56">
        <v>15</v>
      </c>
      <c r="AN14" s="56">
        <v>7</v>
      </c>
      <c r="AO14" s="56">
        <v>9</v>
      </c>
      <c r="AP14" s="56">
        <v>36</v>
      </c>
      <c r="AQ14" s="56">
        <v>6</v>
      </c>
      <c r="AR14" s="56">
        <v>7</v>
      </c>
      <c r="AS14" s="56">
        <v>1</v>
      </c>
      <c r="AT14" s="56">
        <v>10</v>
      </c>
      <c r="AU14" s="56">
        <v>2</v>
      </c>
      <c r="AV14" s="56">
        <v>6</v>
      </c>
      <c r="AW14" s="56">
        <v>32</v>
      </c>
      <c r="AX14" s="56">
        <v>9</v>
      </c>
      <c r="AY14" s="56">
        <v>12</v>
      </c>
      <c r="AZ14" s="56">
        <v>44</v>
      </c>
      <c r="BA14" s="56">
        <v>4</v>
      </c>
      <c r="BB14" s="56">
        <v>2</v>
      </c>
      <c r="BC14" s="56">
        <v>0</v>
      </c>
      <c r="BD14" s="56">
        <v>0</v>
      </c>
      <c r="BE14" s="56">
        <v>1162</v>
      </c>
    </row>
    <row r="15" spans="2:57" ht="15" customHeight="1">
      <c r="B15" s="61" t="s">
        <v>22</v>
      </c>
      <c r="C15" s="56">
        <v>0</v>
      </c>
      <c r="D15" s="56">
        <v>4</v>
      </c>
      <c r="E15" s="56">
        <v>1</v>
      </c>
      <c r="F15" s="56">
        <v>0</v>
      </c>
      <c r="G15" s="56">
        <v>0</v>
      </c>
      <c r="H15" s="56">
        <v>0</v>
      </c>
      <c r="I15" s="56">
        <v>2</v>
      </c>
      <c r="J15" s="56">
        <v>0</v>
      </c>
      <c r="K15" s="56">
        <v>6</v>
      </c>
      <c r="L15" s="56">
        <v>0</v>
      </c>
      <c r="M15" s="56">
        <v>0</v>
      </c>
      <c r="N15" s="56">
        <v>0</v>
      </c>
      <c r="O15" s="56">
        <v>2</v>
      </c>
      <c r="P15" s="56">
        <v>0</v>
      </c>
      <c r="Q15" s="56">
        <v>0</v>
      </c>
      <c r="R15" s="56">
        <v>0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6">
        <v>0</v>
      </c>
      <c r="Y15" s="56">
        <v>0</v>
      </c>
      <c r="Z15" s="56">
        <v>74</v>
      </c>
      <c r="AA15" s="56"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3</v>
      </c>
      <c r="AG15" s="56">
        <v>0</v>
      </c>
      <c r="AH15" s="56">
        <v>2</v>
      </c>
      <c r="AI15" s="56">
        <v>0</v>
      </c>
      <c r="AJ15" s="56">
        <v>0</v>
      </c>
      <c r="AK15" s="56">
        <v>0</v>
      </c>
      <c r="AL15" s="56">
        <v>0</v>
      </c>
      <c r="AM15" s="56">
        <v>0</v>
      </c>
      <c r="AN15" s="56">
        <v>3</v>
      </c>
      <c r="AO15" s="56">
        <v>0</v>
      </c>
      <c r="AP15" s="56">
        <v>0</v>
      </c>
      <c r="AQ15" s="56">
        <v>0</v>
      </c>
      <c r="AR15" s="56">
        <v>0</v>
      </c>
      <c r="AS15" s="56">
        <v>0</v>
      </c>
      <c r="AT15" s="56">
        <v>0</v>
      </c>
      <c r="AU15" s="56">
        <v>0</v>
      </c>
      <c r="AV15" s="56">
        <v>0</v>
      </c>
      <c r="AW15" s="56">
        <v>15</v>
      </c>
      <c r="AX15" s="56">
        <v>5</v>
      </c>
      <c r="AY15" s="56">
        <v>0</v>
      </c>
      <c r="AZ15" s="56">
        <v>1</v>
      </c>
      <c r="BA15" s="56">
        <v>0</v>
      </c>
      <c r="BB15" s="56">
        <v>0</v>
      </c>
      <c r="BC15" s="56">
        <v>0</v>
      </c>
      <c r="BD15" s="56">
        <v>0</v>
      </c>
      <c r="BE15" s="56">
        <v>119</v>
      </c>
    </row>
    <row r="16" spans="2:57" ht="15" customHeight="1">
      <c r="B16" s="61" t="s">
        <v>272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1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0</v>
      </c>
      <c r="AQ16" s="56">
        <v>0</v>
      </c>
      <c r="AR16" s="56">
        <v>0</v>
      </c>
      <c r="AS16" s="56">
        <v>0</v>
      </c>
      <c r="AT16" s="56">
        <v>0</v>
      </c>
      <c r="AU16" s="56">
        <v>0</v>
      </c>
      <c r="AV16" s="56">
        <v>0</v>
      </c>
      <c r="AW16" s="56">
        <v>0</v>
      </c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1</v>
      </c>
    </row>
    <row r="17" spans="2:57" ht="15" customHeight="1">
      <c r="B17" s="61" t="s">
        <v>121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12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1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9</v>
      </c>
      <c r="AG17" s="56">
        <v>8</v>
      </c>
      <c r="AH17" s="56">
        <v>1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6">
        <v>0</v>
      </c>
      <c r="AO17" s="56">
        <v>0</v>
      </c>
      <c r="AP17" s="56">
        <v>0</v>
      </c>
      <c r="AQ17" s="56">
        <v>1</v>
      </c>
      <c r="AR17" s="56">
        <v>0</v>
      </c>
      <c r="AS17" s="56">
        <v>0</v>
      </c>
      <c r="AT17" s="56">
        <v>0</v>
      </c>
      <c r="AU17" s="56">
        <v>0</v>
      </c>
      <c r="AV17" s="56">
        <v>0</v>
      </c>
      <c r="AW17" s="56">
        <v>0</v>
      </c>
      <c r="AX17" s="56">
        <v>0</v>
      </c>
      <c r="AY17" s="56">
        <v>0</v>
      </c>
      <c r="AZ17" s="56">
        <v>1</v>
      </c>
      <c r="BA17" s="56">
        <v>0</v>
      </c>
      <c r="BB17" s="56">
        <v>0</v>
      </c>
      <c r="BC17" s="56">
        <v>0</v>
      </c>
      <c r="BD17" s="56">
        <v>0</v>
      </c>
      <c r="BE17" s="56">
        <v>33</v>
      </c>
    </row>
    <row r="18" spans="2:57" ht="15" customHeight="1">
      <c r="B18" s="61" t="s">
        <v>268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1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  <c r="AO18" s="56">
        <v>0</v>
      </c>
      <c r="AP18" s="56">
        <v>0</v>
      </c>
      <c r="AQ18" s="56">
        <v>0</v>
      </c>
      <c r="AR18" s="56">
        <v>0</v>
      </c>
      <c r="AS18" s="56">
        <v>0</v>
      </c>
      <c r="AT18" s="56">
        <v>0</v>
      </c>
      <c r="AU18" s="56">
        <v>0</v>
      </c>
      <c r="AV18" s="56">
        <v>0</v>
      </c>
      <c r="AW18" s="56">
        <v>0</v>
      </c>
      <c r="AX18" s="56">
        <v>0</v>
      </c>
      <c r="AY18" s="56">
        <v>0</v>
      </c>
      <c r="AZ18" s="56">
        <v>0</v>
      </c>
      <c r="BA18" s="56">
        <v>0</v>
      </c>
      <c r="BB18" s="56">
        <v>0</v>
      </c>
      <c r="BC18" s="56">
        <v>0</v>
      </c>
      <c r="BD18" s="56">
        <v>0</v>
      </c>
      <c r="BE18" s="56">
        <v>1</v>
      </c>
    </row>
    <row r="19" spans="2:57" ht="15" customHeight="1">
      <c r="B19" s="61" t="s">
        <v>23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4</v>
      </c>
      <c r="J19" s="56">
        <v>7</v>
      </c>
      <c r="K19" s="56">
        <v>1</v>
      </c>
      <c r="L19" s="56">
        <v>21</v>
      </c>
      <c r="M19" s="56">
        <v>1</v>
      </c>
      <c r="N19" s="56">
        <v>4</v>
      </c>
      <c r="O19" s="56">
        <v>10</v>
      </c>
      <c r="P19" s="56">
        <v>3</v>
      </c>
      <c r="Q19" s="56">
        <v>0</v>
      </c>
      <c r="R19" s="56">
        <v>1</v>
      </c>
      <c r="S19" s="56">
        <v>7</v>
      </c>
      <c r="T19" s="56">
        <v>0</v>
      </c>
      <c r="U19" s="56">
        <v>11</v>
      </c>
      <c r="V19" s="56">
        <v>0</v>
      </c>
      <c r="W19" s="56">
        <v>0</v>
      </c>
      <c r="X19" s="56">
        <v>3</v>
      </c>
      <c r="Y19" s="56">
        <v>0</v>
      </c>
      <c r="Z19" s="56">
        <v>3</v>
      </c>
      <c r="AA19" s="56">
        <v>12</v>
      </c>
      <c r="AB19" s="56">
        <v>0</v>
      </c>
      <c r="AC19" s="56">
        <v>0</v>
      </c>
      <c r="AD19" s="56">
        <v>4</v>
      </c>
      <c r="AE19" s="56">
        <v>0</v>
      </c>
      <c r="AF19" s="56">
        <v>209</v>
      </c>
      <c r="AG19" s="56">
        <v>7</v>
      </c>
      <c r="AH19" s="56">
        <v>27</v>
      </c>
      <c r="AI19" s="56">
        <v>0</v>
      </c>
      <c r="AJ19" s="56">
        <v>3</v>
      </c>
      <c r="AK19" s="56">
        <v>0</v>
      </c>
      <c r="AL19" s="56">
        <v>11</v>
      </c>
      <c r="AM19" s="56">
        <v>0</v>
      </c>
      <c r="AN19" s="56">
        <v>0</v>
      </c>
      <c r="AO19" s="56">
        <v>0</v>
      </c>
      <c r="AP19" s="56">
        <v>9</v>
      </c>
      <c r="AQ19" s="56">
        <v>7</v>
      </c>
      <c r="AR19" s="56">
        <v>4</v>
      </c>
      <c r="AS19" s="56">
        <v>0</v>
      </c>
      <c r="AT19" s="56">
        <v>0</v>
      </c>
      <c r="AU19" s="56">
        <v>0</v>
      </c>
      <c r="AV19" s="56">
        <v>0</v>
      </c>
      <c r="AW19" s="56">
        <v>0</v>
      </c>
      <c r="AX19" s="56">
        <v>13</v>
      </c>
      <c r="AY19" s="56">
        <v>0</v>
      </c>
      <c r="AZ19" s="56">
        <v>33</v>
      </c>
      <c r="BA19" s="56">
        <v>1</v>
      </c>
      <c r="BB19" s="56">
        <v>0</v>
      </c>
      <c r="BC19" s="56">
        <v>2</v>
      </c>
      <c r="BD19" s="56">
        <v>0</v>
      </c>
      <c r="BE19" s="56">
        <v>418</v>
      </c>
    </row>
    <row r="20" spans="2:57" ht="15" customHeight="1">
      <c r="B20" s="61" t="s">
        <v>89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1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0</v>
      </c>
      <c r="AM20" s="56">
        <v>0</v>
      </c>
      <c r="AN20" s="56">
        <v>0</v>
      </c>
      <c r="AO20" s="56">
        <v>0</v>
      </c>
      <c r="AP20" s="56">
        <v>0</v>
      </c>
      <c r="AQ20" s="56">
        <v>0</v>
      </c>
      <c r="AR20" s="56">
        <v>0</v>
      </c>
      <c r="AS20" s="56">
        <v>0</v>
      </c>
      <c r="AT20" s="56">
        <v>0</v>
      </c>
      <c r="AU20" s="56">
        <v>0</v>
      </c>
      <c r="AV20" s="56">
        <v>0</v>
      </c>
      <c r="AW20" s="56">
        <v>0</v>
      </c>
      <c r="AX20" s="56">
        <v>0</v>
      </c>
      <c r="AY20" s="56">
        <v>0</v>
      </c>
      <c r="AZ20" s="56">
        <v>0</v>
      </c>
      <c r="BA20" s="56">
        <v>0</v>
      </c>
      <c r="BB20" s="56">
        <v>0</v>
      </c>
      <c r="BC20" s="56">
        <v>0</v>
      </c>
      <c r="BD20" s="56">
        <v>0</v>
      </c>
      <c r="BE20" s="56">
        <v>1</v>
      </c>
    </row>
    <row r="21" spans="2:57" ht="15" customHeight="1">
      <c r="B21" s="61" t="s">
        <v>122</v>
      </c>
      <c r="C21" s="56">
        <v>0</v>
      </c>
      <c r="D21" s="56">
        <v>0</v>
      </c>
      <c r="E21" s="56">
        <v>0</v>
      </c>
      <c r="F21" s="56">
        <v>1</v>
      </c>
      <c r="G21" s="56">
        <v>0</v>
      </c>
      <c r="H21" s="56">
        <v>0</v>
      </c>
      <c r="I21" s="56">
        <v>0</v>
      </c>
      <c r="J21" s="56">
        <v>1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4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2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4</v>
      </c>
      <c r="AG21" s="56">
        <v>4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6">
        <v>0</v>
      </c>
      <c r="AO21" s="56">
        <v>0</v>
      </c>
      <c r="AP21" s="56">
        <v>0</v>
      </c>
      <c r="AQ21" s="56">
        <v>0</v>
      </c>
      <c r="AR21" s="56">
        <v>0</v>
      </c>
      <c r="AS21" s="56">
        <v>0</v>
      </c>
      <c r="AT21" s="56">
        <v>0</v>
      </c>
      <c r="AU21" s="56">
        <v>0</v>
      </c>
      <c r="AV21" s="56">
        <v>0</v>
      </c>
      <c r="AW21" s="56">
        <v>0</v>
      </c>
      <c r="AX21" s="56">
        <v>1</v>
      </c>
      <c r="AY21" s="56">
        <v>0</v>
      </c>
      <c r="AZ21" s="56">
        <v>1</v>
      </c>
      <c r="BA21" s="56">
        <v>1</v>
      </c>
      <c r="BB21" s="56">
        <v>0</v>
      </c>
      <c r="BC21" s="56">
        <v>2</v>
      </c>
      <c r="BD21" s="56">
        <v>0</v>
      </c>
      <c r="BE21" s="56">
        <v>21</v>
      </c>
    </row>
    <row r="22" spans="2:57" ht="15" customHeight="1">
      <c r="B22" s="61" t="s">
        <v>24</v>
      </c>
      <c r="C22" s="56">
        <v>1</v>
      </c>
      <c r="D22" s="56">
        <v>5</v>
      </c>
      <c r="E22" s="56">
        <v>0</v>
      </c>
      <c r="F22" s="56">
        <v>0</v>
      </c>
      <c r="G22" s="56">
        <v>0</v>
      </c>
      <c r="H22" s="56">
        <v>0</v>
      </c>
      <c r="I22" s="56">
        <v>7</v>
      </c>
      <c r="J22" s="56">
        <v>5</v>
      </c>
      <c r="K22" s="56">
        <v>7</v>
      </c>
      <c r="L22" s="56">
        <v>2</v>
      </c>
      <c r="M22" s="56">
        <v>0</v>
      </c>
      <c r="N22" s="56">
        <v>0</v>
      </c>
      <c r="O22" s="56">
        <v>2</v>
      </c>
      <c r="P22" s="56">
        <v>6</v>
      </c>
      <c r="Q22" s="56">
        <v>0</v>
      </c>
      <c r="R22" s="56">
        <v>0</v>
      </c>
      <c r="S22" s="56">
        <v>2</v>
      </c>
      <c r="T22" s="56">
        <v>0</v>
      </c>
      <c r="U22" s="56">
        <v>0</v>
      </c>
      <c r="V22" s="56">
        <v>0</v>
      </c>
      <c r="W22" s="56">
        <v>6</v>
      </c>
      <c r="X22" s="56">
        <v>5</v>
      </c>
      <c r="Y22" s="56">
        <v>0</v>
      </c>
      <c r="Z22" s="56">
        <v>10</v>
      </c>
      <c r="AA22" s="56">
        <v>1</v>
      </c>
      <c r="AB22" s="56">
        <v>4</v>
      </c>
      <c r="AC22" s="56">
        <v>0</v>
      </c>
      <c r="AD22" s="56">
        <v>0</v>
      </c>
      <c r="AE22" s="56">
        <v>0</v>
      </c>
      <c r="AF22" s="56">
        <v>6</v>
      </c>
      <c r="AG22" s="56">
        <v>22</v>
      </c>
      <c r="AH22" s="56">
        <v>4</v>
      </c>
      <c r="AI22" s="56">
        <v>4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8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6</v>
      </c>
      <c r="AX22" s="56">
        <v>0</v>
      </c>
      <c r="AY22" s="56">
        <v>0</v>
      </c>
      <c r="AZ22" s="56">
        <v>0</v>
      </c>
      <c r="BA22" s="56">
        <v>1</v>
      </c>
      <c r="BB22" s="56">
        <v>0</v>
      </c>
      <c r="BC22" s="56">
        <v>0</v>
      </c>
      <c r="BD22" s="56">
        <v>0</v>
      </c>
      <c r="BE22" s="56">
        <v>114</v>
      </c>
    </row>
    <row r="23" spans="2:57" ht="15" customHeight="1">
      <c r="B23" s="61" t="s">
        <v>25</v>
      </c>
      <c r="C23" s="56">
        <v>1</v>
      </c>
      <c r="D23" s="56">
        <v>0</v>
      </c>
      <c r="E23" s="56">
        <v>5</v>
      </c>
      <c r="F23" s="56">
        <v>3</v>
      </c>
      <c r="G23" s="56">
        <v>0</v>
      </c>
      <c r="H23" s="56">
        <v>0</v>
      </c>
      <c r="I23" s="56">
        <v>0</v>
      </c>
      <c r="J23" s="56">
        <v>3</v>
      </c>
      <c r="K23" s="56">
        <v>21</v>
      </c>
      <c r="L23" s="56">
        <v>6</v>
      </c>
      <c r="M23" s="56">
        <v>0</v>
      </c>
      <c r="N23" s="56">
        <v>0</v>
      </c>
      <c r="O23" s="56">
        <v>6</v>
      </c>
      <c r="P23" s="56">
        <v>0</v>
      </c>
      <c r="Q23" s="56">
        <v>0</v>
      </c>
      <c r="R23" s="56">
        <v>14</v>
      </c>
      <c r="S23" s="56">
        <v>1</v>
      </c>
      <c r="T23" s="56">
        <v>0</v>
      </c>
      <c r="U23" s="56">
        <v>0</v>
      </c>
      <c r="V23" s="56">
        <v>0</v>
      </c>
      <c r="W23" s="56">
        <v>0</v>
      </c>
      <c r="X23" s="56">
        <v>1</v>
      </c>
      <c r="Y23" s="56">
        <v>0</v>
      </c>
      <c r="Z23" s="56">
        <v>1</v>
      </c>
      <c r="AA23" s="56">
        <v>1</v>
      </c>
      <c r="AB23" s="56">
        <v>0</v>
      </c>
      <c r="AC23" s="56">
        <v>0</v>
      </c>
      <c r="AD23" s="56">
        <v>0</v>
      </c>
      <c r="AE23" s="56">
        <v>0</v>
      </c>
      <c r="AF23" s="56">
        <v>48</v>
      </c>
      <c r="AG23" s="56">
        <v>7</v>
      </c>
      <c r="AH23" s="56">
        <v>3</v>
      </c>
      <c r="AI23" s="56">
        <v>4</v>
      </c>
      <c r="AJ23" s="56">
        <v>0</v>
      </c>
      <c r="AK23" s="56">
        <v>0</v>
      </c>
      <c r="AL23" s="56">
        <v>0</v>
      </c>
      <c r="AM23" s="56">
        <v>0</v>
      </c>
      <c r="AN23" s="56">
        <v>1</v>
      </c>
      <c r="AO23" s="56">
        <v>1</v>
      </c>
      <c r="AP23" s="56">
        <v>1</v>
      </c>
      <c r="AQ23" s="56">
        <v>0</v>
      </c>
      <c r="AR23" s="56">
        <v>0</v>
      </c>
      <c r="AS23" s="56">
        <v>0</v>
      </c>
      <c r="AT23" s="56">
        <v>0</v>
      </c>
      <c r="AU23" s="56">
        <v>0</v>
      </c>
      <c r="AV23" s="56">
        <v>0</v>
      </c>
      <c r="AW23" s="56">
        <v>2</v>
      </c>
      <c r="AX23" s="56">
        <v>0</v>
      </c>
      <c r="AY23" s="56">
        <v>0</v>
      </c>
      <c r="AZ23" s="56">
        <v>4</v>
      </c>
      <c r="BA23" s="56">
        <v>0</v>
      </c>
      <c r="BB23" s="56">
        <v>0</v>
      </c>
      <c r="BC23" s="56">
        <v>0</v>
      </c>
      <c r="BD23" s="56">
        <v>0</v>
      </c>
      <c r="BE23" s="56">
        <v>134</v>
      </c>
    </row>
    <row r="24" spans="2:57" ht="15" customHeight="1">
      <c r="B24" s="61" t="s">
        <v>123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3</v>
      </c>
      <c r="L24" s="56">
        <v>0</v>
      </c>
      <c r="M24" s="56">
        <v>0</v>
      </c>
      <c r="N24" s="56">
        <v>0</v>
      </c>
      <c r="O24" s="56">
        <v>1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2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0</v>
      </c>
      <c r="AO24" s="56">
        <v>0</v>
      </c>
      <c r="AP24" s="56">
        <v>0</v>
      </c>
      <c r="AQ24" s="56">
        <v>0</v>
      </c>
      <c r="AR24" s="56">
        <v>0</v>
      </c>
      <c r="AS24" s="56">
        <v>0</v>
      </c>
      <c r="AT24" s="56">
        <v>0</v>
      </c>
      <c r="AU24" s="56">
        <v>0</v>
      </c>
      <c r="AV24" s="56">
        <v>0</v>
      </c>
      <c r="AW24" s="56">
        <v>0</v>
      </c>
      <c r="AX24" s="56">
        <v>0</v>
      </c>
      <c r="AY24" s="56">
        <v>0</v>
      </c>
      <c r="AZ24" s="56">
        <v>0</v>
      </c>
      <c r="BA24" s="56">
        <v>0</v>
      </c>
      <c r="BB24" s="56">
        <v>0</v>
      </c>
      <c r="BC24" s="56">
        <v>0</v>
      </c>
      <c r="BD24" s="56">
        <v>0</v>
      </c>
      <c r="BE24" s="56">
        <v>6</v>
      </c>
    </row>
    <row r="25" spans="2:57" ht="15" customHeight="1">
      <c r="B25" s="61" t="s">
        <v>26</v>
      </c>
      <c r="C25" s="56">
        <v>2</v>
      </c>
      <c r="D25" s="56">
        <v>10</v>
      </c>
      <c r="E25" s="56">
        <v>21</v>
      </c>
      <c r="F25" s="56">
        <v>5</v>
      </c>
      <c r="G25" s="56">
        <v>12</v>
      </c>
      <c r="H25" s="56">
        <v>1</v>
      </c>
      <c r="I25" s="56">
        <v>17</v>
      </c>
      <c r="J25" s="56">
        <v>2</v>
      </c>
      <c r="K25" s="56">
        <v>26</v>
      </c>
      <c r="L25" s="56">
        <v>19</v>
      </c>
      <c r="M25" s="56">
        <v>0</v>
      </c>
      <c r="N25" s="56">
        <v>1</v>
      </c>
      <c r="O25" s="56">
        <v>5</v>
      </c>
      <c r="P25" s="56">
        <v>30</v>
      </c>
      <c r="Q25" s="56">
        <v>0</v>
      </c>
      <c r="R25" s="56">
        <v>10</v>
      </c>
      <c r="S25" s="56">
        <v>5</v>
      </c>
      <c r="T25" s="56">
        <v>92</v>
      </c>
      <c r="U25" s="56">
        <v>3</v>
      </c>
      <c r="V25" s="56">
        <v>1</v>
      </c>
      <c r="W25" s="56">
        <v>20</v>
      </c>
      <c r="X25" s="56">
        <v>2</v>
      </c>
      <c r="Y25" s="56">
        <v>1</v>
      </c>
      <c r="Z25" s="56">
        <v>19</v>
      </c>
      <c r="AA25" s="56">
        <v>6</v>
      </c>
      <c r="AB25" s="56">
        <v>3</v>
      </c>
      <c r="AC25" s="56">
        <v>0</v>
      </c>
      <c r="AD25" s="56">
        <v>2</v>
      </c>
      <c r="AE25" s="56">
        <v>27</v>
      </c>
      <c r="AF25" s="56">
        <v>74</v>
      </c>
      <c r="AG25" s="56">
        <v>33</v>
      </c>
      <c r="AH25" s="56">
        <v>5</v>
      </c>
      <c r="AI25" s="56">
        <v>10</v>
      </c>
      <c r="AJ25" s="56">
        <v>20</v>
      </c>
      <c r="AK25" s="56">
        <v>0</v>
      </c>
      <c r="AL25" s="56">
        <v>16</v>
      </c>
      <c r="AM25" s="56">
        <v>19</v>
      </c>
      <c r="AN25" s="56">
        <v>4</v>
      </c>
      <c r="AO25" s="56">
        <v>0</v>
      </c>
      <c r="AP25" s="56">
        <v>13</v>
      </c>
      <c r="AQ25" s="56">
        <v>1</v>
      </c>
      <c r="AR25" s="56">
        <v>2</v>
      </c>
      <c r="AS25" s="56">
        <v>0</v>
      </c>
      <c r="AT25" s="56">
        <v>28</v>
      </c>
      <c r="AU25" s="56">
        <v>0</v>
      </c>
      <c r="AV25" s="56">
        <v>8</v>
      </c>
      <c r="AW25" s="56">
        <v>7</v>
      </c>
      <c r="AX25" s="56">
        <v>5</v>
      </c>
      <c r="AY25" s="56">
        <v>1</v>
      </c>
      <c r="AZ25" s="56">
        <v>23</v>
      </c>
      <c r="BA25" s="56">
        <v>0</v>
      </c>
      <c r="BB25" s="56">
        <v>7</v>
      </c>
      <c r="BC25" s="56">
        <v>0</v>
      </c>
      <c r="BD25" s="56">
        <v>0</v>
      </c>
      <c r="BE25" s="56">
        <v>618</v>
      </c>
    </row>
    <row r="26" spans="2:57" ht="15" customHeight="1">
      <c r="B26" s="61" t="s">
        <v>270</v>
      </c>
      <c r="C26" s="56">
        <v>0</v>
      </c>
      <c r="D26" s="56">
        <v>1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1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1</v>
      </c>
      <c r="AI26" s="56">
        <v>0</v>
      </c>
      <c r="AJ26" s="56">
        <v>0</v>
      </c>
      <c r="AK26" s="56">
        <v>0</v>
      </c>
      <c r="AL26" s="56">
        <v>0</v>
      </c>
      <c r="AM26" s="56">
        <v>0</v>
      </c>
      <c r="AN26" s="56">
        <v>0</v>
      </c>
      <c r="AO26" s="56">
        <v>0</v>
      </c>
      <c r="AP26" s="56">
        <v>0</v>
      </c>
      <c r="AQ26" s="56">
        <v>0</v>
      </c>
      <c r="AR26" s="56">
        <v>0</v>
      </c>
      <c r="AS26" s="56">
        <v>0</v>
      </c>
      <c r="AT26" s="56">
        <v>0</v>
      </c>
      <c r="AU26" s="56">
        <v>0</v>
      </c>
      <c r="AV26" s="56">
        <v>0</v>
      </c>
      <c r="AW26" s="56">
        <v>0</v>
      </c>
      <c r="AX26" s="56">
        <v>0</v>
      </c>
      <c r="AY26" s="56">
        <v>0</v>
      </c>
      <c r="AZ26" s="56">
        <v>0</v>
      </c>
      <c r="BA26" s="56">
        <v>0</v>
      </c>
      <c r="BB26" s="56">
        <v>0</v>
      </c>
      <c r="BC26" s="56">
        <v>0</v>
      </c>
      <c r="BD26" s="56">
        <v>0</v>
      </c>
      <c r="BE26" s="56">
        <v>3</v>
      </c>
    </row>
    <row r="27" spans="2:57" ht="15" customHeight="1">
      <c r="B27" s="61" t="s">
        <v>27</v>
      </c>
      <c r="C27" s="56">
        <v>1</v>
      </c>
      <c r="D27" s="56">
        <v>0</v>
      </c>
      <c r="E27" s="56">
        <v>10</v>
      </c>
      <c r="F27" s="56">
        <v>2</v>
      </c>
      <c r="G27" s="56">
        <v>0</v>
      </c>
      <c r="H27" s="56">
        <v>0</v>
      </c>
      <c r="I27" s="56">
        <v>3</v>
      </c>
      <c r="J27" s="56">
        <v>0</v>
      </c>
      <c r="K27" s="56">
        <v>4</v>
      </c>
      <c r="L27" s="56">
        <v>1</v>
      </c>
      <c r="M27" s="56">
        <v>0</v>
      </c>
      <c r="N27" s="56">
        <v>0</v>
      </c>
      <c r="O27" s="56">
        <v>3</v>
      </c>
      <c r="P27" s="56">
        <v>3</v>
      </c>
      <c r="Q27" s="56">
        <v>0</v>
      </c>
      <c r="R27" s="56">
        <v>0</v>
      </c>
      <c r="S27" s="56">
        <v>1</v>
      </c>
      <c r="T27" s="56">
        <v>0</v>
      </c>
      <c r="U27" s="56">
        <v>0</v>
      </c>
      <c r="V27" s="56">
        <v>1</v>
      </c>
      <c r="W27" s="56">
        <v>2</v>
      </c>
      <c r="X27" s="56">
        <v>9</v>
      </c>
      <c r="Y27" s="56">
        <v>0</v>
      </c>
      <c r="Z27" s="56">
        <v>3</v>
      </c>
      <c r="AA27" s="56">
        <v>2</v>
      </c>
      <c r="AB27" s="56">
        <v>0</v>
      </c>
      <c r="AC27" s="56">
        <v>0</v>
      </c>
      <c r="AD27" s="56">
        <v>1</v>
      </c>
      <c r="AE27" s="56">
        <v>0</v>
      </c>
      <c r="AF27" s="56">
        <v>53</v>
      </c>
      <c r="AG27" s="56">
        <v>3</v>
      </c>
      <c r="AH27" s="56">
        <v>31</v>
      </c>
      <c r="AI27" s="56">
        <v>0</v>
      </c>
      <c r="AJ27" s="56">
        <v>0</v>
      </c>
      <c r="AK27" s="56">
        <v>0</v>
      </c>
      <c r="AL27" s="56">
        <v>3</v>
      </c>
      <c r="AM27" s="56">
        <v>0</v>
      </c>
      <c r="AN27" s="56">
        <v>0</v>
      </c>
      <c r="AO27" s="56">
        <v>0</v>
      </c>
      <c r="AP27" s="56">
        <v>1</v>
      </c>
      <c r="AQ27" s="56">
        <v>0</v>
      </c>
      <c r="AR27" s="56">
        <v>14</v>
      </c>
      <c r="AS27" s="56">
        <v>0</v>
      </c>
      <c r="AT27" s="56">
        <v>1</v>
      </c>
      <c r="AU27" s="56">
        <v>0</v>
      </c>
      <c r="AV27" s="56">
        <v>0</v>
      </c>
      <c r="AW27" s="56">
        <v>3</v>
      </c>
      <c r="AX27" s="56">
        <v>0</v>
      </c>
      <c r="AY27" s="56">
        <v>0</v>
      </c>
      <c r="AZ27" s="56">
        <v>19</v>
      </c>
      <c r="BA27" s="56">
        <v>4</v>
      </c>
      <c r="BB27" s="56">
        <v>0</v>
      </c>
      <c r="BC27" s="56">
        <v>27</v>
      </c>
      <c r="BD27" s="56">
        <v>0</v>
      </c>
      <c r="BE27" s="56">
        <v>205</v>
      </c>
    </row>
    <row r="28" spans="2:57" ht="15" customHeight="1">
      <c r="B28" s="61" t="s">
        <v>302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7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2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6">
        <v>0</v>
      </c>
      <c r="AW28" s="56">
        <v>0</v>
      </c>
      <c r="AX28" s="56">
        <v>0</v>
      </c>
      <c r="AY28" s="56">
        <v>0</v>
      </c>
      <c r="AZ28" s="56">
        <v>0</v>
      </c>
      <c r="BA28" s="56">
        <v>0</v>
      </c>
      <c r="BB28" s="56">
        <v>0</v>
      </c>
      <c r="BC28" s="56">
        <v>0</v>
      </c>
      <c r="BD28" s="56">
        <v>0</v>
      </c>
      <c r="BE28" s="56">
        <v>9</v>
      </c>
    </row>
    <row r="29" spans="2:57" ht="15" customHeight="1">
      <c r="B29" s="61" t="s">
        <v>240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3</v>
      </c>
      <c r="AF29" s="56">
        <v>1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6">
        <v>0</v>
      </c>
      <c r="AW29" s="56">
        <v>0</v>
      </c>
      <c r="AX29" s="56">
        <v>0</v>
      </c>
      <c r="AY29" s="56">
        <v>0</v>
      </c>
      <c r="AZ29" s="56">
        <v>0</v>
      </c>
      <c r="BA29" s="56">
        <v>0</v>
      </c>
      <c r="BB29" s="56">
        <v>0</v>
      </c>
      <c r="BC29" s="56">
        <v>0</v>
      </c>
      <c r="BD29" s="56">
        <v>0</v>
      </c>
      <c r="BE29" s="56">
        <v>4</v>
      </c>
    </row>
    <row r="30" spans="2:57" ht="15" customHeight="1">
      <c r="B30" s="61" t="s">
        <v>293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5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56">
        <v>0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>
        <v>0</v>
      </c>
      <c r="AN30" s="56">
        <v>0</v>
      </c>
      <c r="AO30" s="56">
        <v>0</v>
      </c>
      <c r="AP30" s="56">
        <v>0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6">
        <v>0</v>
      </c>
      <c r="AW30" s="56">
        <v>0</v>
      </c>
      <c r="AX30" s="56">
        <v>0</v>
      </c>
      <c r="AY30" s="56">
        <v>0</v>
      </c>
      <c r="AZ30" s="56">
        <v>0</v>
      </c>
      <c r="BA30" s="56">
        <v>0</v>
      </c>
      <c r="BB30" s="56">
        <v>0</v>
      </c>
      <c r="BC30" s="56">
        <v>0</v>
      </c>
      <c r="BD30" s="56">
        <v>0</v>
      </c>
      <c r="BE30" s="56">
        <v>5</v>
      </c>
    </row>
    <row r="31" spans="2:57" ht="15" customHeight="1">
      <c r="B31" s="61" t="s">
        <v>12</v>
      </c>
      <c r="C31" s="56">
        <v>0</v>
      </c>
      <c r="D31" s="56">
        <v>0</v>
      </c>
      <c r="E31" s="56">
        <v>0</v>
      </c>
      <c r="F31" s="56">
        <v>3</v>
      </c>
      <c r="G31" s="56">
        <v>0</v>
      </c>
      <c r="H31" s="56">
        <v>0</v>
      </c>
      <c r="I31" s="56">
        <v>2</v>
      </c>
      <c r="J31" s="56">
        <v>0</v>
      </c>
      <c r="K31" s="56">
        <v>6</v>
      </c>
      <c r="L31" s="56">
        <v>3</v>
      </c>
      <c r="M31" s="56">
        <v>1</v>
      </c>
      <c r="N31" s="56">
        <v>0</v>
      </c>
      <c r="O31" s="56">
        <v>4</v>
      </c>
      <c r="P31" s="56">
        <v>3</v>
      </c>
      <c r="Q31" s="56">
        <v>1</v>
      </c>
      <c r="R31" s="56">
        <v>0</v>
      </c>
      <c r="S31" s="56">
        <v>1</v>
      </c>
      <c r="T31" s="56">
        <v>1</v>
      </c>
      <c r="U31" s="56">
        <v>0</v>
      </c>
      <c r="V31" s="56">
        <v>6</v>
      </c>
      <c r="W31" s="56">
        <v>2</v>
      </c>
      <c r="X31" s="56">
        <v>1</v>
      </c>
      <c r="Y31" s="56">
        <v>0</v>
      </c>
      <c r="Z31" s="56">
        <v>3</v>
      </c>
      <c r="AA31" s="56">
        <v>0</v>
      </c>
      <c r="AB31" s="56">
        <v>1</v>
      </c>
      <c r="AC31" s="56">
        <v>0</v>
      </c>
      <c r="AD31" s="56">
        <v>0</v>
      </c>
      <c r="AE31" s="56">
        <v>0</v>
      </c>
      <c r="AF31" s="56">
        <v>22</v>
      </c>
      <c r="AG31" s="56">
        <v>4</v>
      </c>
      <c r="AH31" s="56">
        <v>3</v>
      </c>
      <c r="AI31" s="56">
        <v>2</v>
      </c>
      <c r="AJ31" s="56">
        <v>0</v>
      </c>
      <c r="AK31" s="56">
        <v>0</v>
      </c>
      <c r="AL31" s="56">
        <v>7</v>
      </c>
      <c r="AM31" s="56">
        <v>0</v>
      </c>
      <c r="AN31" s="56">
        <v>0</v>
      </c>
      <c r="AO31" s="56">
        <v>0</v>
      </c>
      <c r="AP31" s="56">
        <v>0</v>
      </c>
      <c r="AQ31" s="56">
        <v>0</v>
      </c>
      <c r="AR31" s="56">
        <v>6</v>
      </c>
      <c r="AS31" s="56">
        <v>0</v>
      </c>
      <c r="AT31" s="56">
        <v>0</v>
      </c>
      <c r="AU31" s="56">
        <v>0</v>
      </c>
      <c r="AV31" s="56">
        <v>0</v>
      </c>
      <c r="AW31" s="56">
        <v>1</v>
      </c>
      <c r="AX31" s="56">
        <v>0</v>
      </c>
      <c r="AY31" s="56">
        <v>0</v>
      </c>
      <c r="AZ31" s="56">
        <v>6</v>
      </c>
      <c r="BA31" s="56">
        <v>0</v>
      </c>
      <c r="BB31" s="56">
        <v>0</v>
      </c>
      <c r="BC31" s="56">
        <v>22</v>
      </c>
      <c r="BD31" s="56">
        <v>0</v>
      </c>
      <c r="BE31" s="56">
        <v>111</v>
      </c>
    </row>
    <row r="32" spans="2:57" ht="15" customHeight="1">
      <c r="B32" s="61" t="s">
        <v>227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1</v>
      </c>
      <c r="AF32" s="56">
        <v>0</v>
      </c>
      <c r="AG32" s="56">
        <v>1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6">
        <v>0</v>
      </c>
      <c r="AW32" s="56">
        <v>0</v>
      </c>
      <c r="AX32" s="56">
        <v>0</v>
      </c>
      <c r="AY32" s="56">
        <v>0</v>
      </c>
      <c r="AZ32" s="56">
        <v>1</v>
      </c>
      <c r="BA32" s="56">
        <v>0</v>
      </c>
      <c r="BB32" s="56">
        <v>0</v>
      </c>
      <c r="BC32" s="56">
        <v>0</v>
      </c>
      <c r="BD32" s="56">
        <v>0</v>
      </c>
      <c r="BE32" s="56">
        <v>3</v>
      </c>
    </row>
    <row r="33" spans="2:57" ht="15" customHeight="1">
      <c r="B33" s="61" t="s">
        <v>28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0</v>
      </c>
      <c r="V33" s="56">
        <v>0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7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0</v>
      </c>
      <c r="AM33" s="56">
        <v>0</v>
      </c>
      <c r="AN33" s="56">
        <v>0</v>
      </c>
      <c r="AO33" s="56">
        <v>0</v>
      </c>
      <c r="AP33" s="56">
        <v>0</v>
      </c>
      <c r="AQ33" s="56">
        <v>0</v>
      </c>
      <c r="AR33" s="56">
        <v>0</v>
      </c>
      <c r="AS33" s="56">
        <v>0</v>
      </c>
      <c r="AT33" s="56">
        <v>0</v>
      </c>
      <c r="AU33" s="56">
        <v>0</v>
      </c>
      <c r="AV33" s="56">
        <v>0</v>
      </c>
      <c r="AW33" s="56">
        <v>0</v>
      </c>
      <c r="AX33" s="56">
        <v>1</v>
      </c>
      <c r="AY33" s="56">
        <v>0</v>
      </c>
      <c r="AZ33" s="56">
        <v>0</v>
      </c>
      <c r="BA33" s="56">
        <v>12</v>
      </c>
      <c r="BB33" s="56">
        <v>0</v>
      </c>
      <c r="BC33" s="56">
        <v>0</v>
      </c>
      <c r="BD33" s="56">
        <v>0</v>
      </c>
      <c r="BE33" s="56">
        <v>20</v>
      </c>
    </row>
    <row r="34" spans="2:57" ht="15" customHeight="1">
      <c r="B34" s="61" t="s">
        <v>112</v>
      </c>
      <c r="C34" s="56">
        <v>2</v>
      </c>
      <c r="D34" s="56">
        <v>8</v>
      </c>
      <c r="E34" s="56">
        <v>6</v>
      </c>
      <c r="F34" s="56">
        <v>4</v>
      </c>
      <c r="G34" s="56">
        <v>17</v>
      </c>
      <c r="H34" s="56">
        <v>0</v>
      </c>
      <c r="I34" s="56">
        <v>6</v>
      </c>
      <c r="J34" s="56">
        <v>4</v>
      </c>
      <c r="K34" s="56">
        <v>41</v>
      </c>
      <c r="L34" s="56">
        <v>13</v>
      </c>
      <c r="M34" s="56">
        <v>3</v>
      </c>
      <c r="N34" s="56">
        <v>0</v>
      </c>
      <c r="O34" s="56">
        <v>5</v>
      </c>
      <c r="P34" s="56">
        <v>8</v>
      </c>
      <c r="Q34" s="56">
        <v>2</v>
      </c>
      <c r="R34" s="56">
        <v>9</v>
      </c>
      <c r="S34" s="56">
        <v>1</v>
      </c>
      <c r="T34" s="56">
        <v>12</v>
      </c>
      <c r="U34" s="56">
        <v>2</v>
      </c>
      <c r="V34" s="56">
        <v>2</v>
      </c>
      <c r="W34" s="56">
        <v>3</v>
      </c>
      <c r="X34" s="56">
        <v>5</v>
      </c>
      <c r="Y34" s="56">
        <v>10</v>
      </c>
      <c r="Z34" s="56">
        <v>2</v>
      </c>
      <c r="AA34" s="56">
        <v>1</v>
      </c>
      <c r="AB34" s="56">
        <v>0</v>
      </c>
      <c r="AC34" s="56">
        <v>7</v>
      </c>
      <c r="AD34" s="56">
        <v>2</v>
      </c>
      <c r="AE34" s="56">
        <v>3</v>
      </c>
      <c r="AF34" s="56">
        <v>93</v>
      </c>
      <c r="AG34" s="56">
        <v>18</v>
      </c>
      <c r="AH34" s="56">
        <v>6</v>
      </c>
      <c r="AI34" s="56">
        <v>8</v>
      </c>
      <c r="AJ34" s="56">
        <v>4</v>
      </c>
      <c r="AK34" s="56">
        <v>1</v>
      </c>
      <c r="AL34" s="56">
        <v>2</v>
      </c>
      <c r="AM34" s="56">
        <v>3</v>
      </c>
      <c r="AN34" s="56">
        <v>1</v>
      </c>
      <c r="AO34" s="56">
        <v>1</v>
      </c>
      <c r="AP34" s="56">
        <v>4</v>
      </c>
      <c r="AQ34" s="56">
        <v>0</v>
      </c>
      <c r="AR34" s="56">
        <v>3</v>
      </c>
      <c r="AS34" s="56">
        <v>0</v>
      </c>
      <c r="AT34" s="56">
        <v>3</v>
      </c>
      <c r="AU34" s="56">
        <v>0</v>
      </c>
      <c r="AV34" s="56">
        <v>9</v>
      </c>
      <c r="AW34" s="56">
        <v>21</v>
      </c>
      <c r="AX34" s="56">
        <v>5</v>
      </c>
      <c r="AY34" s="56">
        <v>0</v>
      </c>
      <c r="AZ34" s="56">
        <v>14</v>
      </c>
      <c r="BA34" s="56">
        <v>1</v>
      </c>
      <c r="BB34" s="56">
        <v>5</v>
      </c>
      <c r="BC34" s="56">
        <v>1</v>
      </c>
      <c r="BD34" s="56">
        <v>0</v>
      </c>
      <c r="BE34" s="56">
        <v>381</v>
      </c>
    </row>
    <row r="35" spans="2:57" ht="15" customHeight="1">
      <c r="B35" s="61" t="s">
        <v>29</v>
      </c>
      <c r="C35" s="56">
        <v>3</v>
      </c>
      <c r="D35" s="56">
        <v>0</v>
      </c>
      <c r="E35" s="56">
        <v>4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14</v>
      </c>
      <c r="L35" s="56">
        <v>0</v>
      </c>
      <c r="M35" s="56">
        <v>0</v>
      </c>
      <c r="N35" s="56">
        <v>15</v>
      </c>
      <c r="O35" s="56">
        <v>0</v>
      </c>
      <c r="P35" s="56">
        <v>0</v>
      </c>
      <c r="Q35" s="56">
        <v>0</v>
      </c>
      <c r="R35" s="56">
        <v>9</v>
      </c>
      <c r="S35" s="56">
        <v>2</v>
      </c>
      <c r="T35" s="56">
        <v>0</v>
      </c>
      <c r="U35" s="56">
        <v>2</v>
      </c>
      <c r="V35" s="56">
        <v>0</v>
      </c>
      <c r="W35" s="56">
        <v>0</v>
      </c>
      <c r="X35" s="56">
        <v>1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3</v>
      </c>
      <c r="AF35" s="56">
        <v>19</v>
      </c>
      <c r="AG35" s="56">
        <v>1</v>
      </c>
      <c r="AH35" s="56">
        <v>39</v>
      </c>
      <c r="AI35" s="56">
        <v>15</v>
      </c>
      <c r="AJ35" s="56">
        <v>0</v>
      </c>
      <c r="AK35" s="56">
        <v>0</v>
      </c>
      <c r="AL35" s="56">
        <v>0</v>
      </c>
      <c r="AM35" s="56">
        <v>0</v>
      </c>
      <c r="AN35" s="56">
        <v>0</v>
      </c>
      <c r="AO35" s="56">
        <v>0</v>
      </c>
      <c r="AP35" s="56">
        <v>1</v>
      </c>
      <c r="AQ35" s="56">
        <v>3</v>
      </c>
      <c r="AR35" s="56">
        <v>1</v>
      </c>
      <c r="AS35" s="56">
        <v>0</v>
      </c>
      <c r="AT35" s="56">
        <v>0</v>
      </c>
      <c r="AU35" s="56">
        <v>0</v>
      </c>
      <c r="AV35" s="56">
        <v>0</v>
      </c>
      <c r="AW35" s="56">
        <v>4</v>
      </c>
      <c r="AX35" s="56">
        <v>6</v>
      </c>
      <c r="AY35" s="56">
        <v>0</v>
      </c>
      <c r="AZ35" s="56">
        <v>0</v>
      </c>
      <c r="BA35" s="56">
        <v>0</v>
      </c>
      <c r="BB35" s="56">
        <v>0</v>
      </c>
      <c r="BC35" s="56">
        <v>0</v>
      </c>
      <c r="BD35" s="56">
        <v>0</v>
      </c>
      <c r="BE35" s="56">
        <v>142</v>
      </c>
    </row>
    <row r="36" spans="2:57" ht="15" customHeight="1">
      <c r="B36" s="61" t="s">
        <v>16</v>
      </c>
      <c r="C36" s="56">
        <v>326</v>
      </c>
      <c r="D36" s="56">
        <v>992</v>
      </c>
      <c r="E36" s="56">
        <v>1019</v>
      </c>
      <c r="F36" s="56">
        <v>594</v>
      </c>
      <c r="G36" s="56">
        <v>798</v>
      </c>
      <c r="H36" s="56">
        <v>131</v>
      </c>
      <c r="I36" s="56">
        <v>515</v>
      </c>
      <c r="J36" s="56">
        <v>680</v>
      </c>
      <c r="K36" s="56">
        <v>3344</v>
      </c>
      <c r="L36" s="56">
        <v>1759</v>
      </c>
      <c r="M36" s="56">
        <v>146</v>
      </c>
      <c r="N36" s="56">
        <v>238</v>
      </c>
      <c r="O36" s="56">
        <v>880</v>
      </c>
      <c r="P36" s="56">
        <v>949</v>
      </c>
      <c r="Q36" s="56">
        <v>431</v>
      </c>
      <c r="R36" s="56">
        <v>914</v>
      </c>
      <c r="S36" s="56">
        <v>636</v>
      </c>
      <c r="T36" s="56">
        <v>909</v>
      </c>
      <c r="U36" s="56">
        <v>246</v>
      </c>
      <c r="V36" s="56">
        <v>374</v>
      </c>
      <c r="W36" s="56">
        <v>662</v>
      </c>
      <c r="X36" s="56">
        <v>311</v>
      </c>
      <c r="Y36" s="56">
        <v>407</v>
      </c>
      <c r="Z36" s="56">
        <v>574</v>
      </c>
      <c r="AA36" s="56">
        <v>825</v>
      </c>
      <c r="AB36" s="56">
        <v>376</v>
      </c>
      <c r="AC36" s="56">
        <v>295</v>
      </c>
      <c r="AD36" s="56">
        <v>243</v>
      </c>
      <c r="AE36" s="56">
        <v>524</v>
      </c>
      <c r="AF36" s="56">
        <v>6263</v>
      </c>
      <c r="AG36" s="56">
        <v>2401</v>
      </c>
      <c r="AH36" s="56">
        <v>665</v>
      </c>
      <c r="AI36" s="56">
        <v>501</v>
      </c>
      <c r="AJ36" s="56">
        <v>363</v>
      </c>
      <c r="AK36" s="56">
        <v>49</v>
      </c>
      <c r="AL36" s="56">
        <v>1579</v>
      </c>
      <c r="AM36" s="56">
        <v>439</v>
      </c>
      <c r="AN36" s="56">
        <v>475</v>
      </c>
      <c r="AO36" s="56">
        <v>172</v>
      </c>
      <c r="AP36" s="56">
        <v>528</v>
      </c>
      <c r="AQ36" s="56">
        <v>227</v>
      </c>
      <c r="AR36" s="56">
        <v>1002</v>
      </c>
      <c r="AS36" s="56">
        <v>53</v>
      </c>
      <c r="AT36" s="56">
        <v>206</v>
      </c>
      <c r="AU36" s="56">
        <v>107</v>
      </c>
      <c r="AV36" s="56">
        <v>508</v>
      </c>
      <c r="AW36" s="56">
        <v>1174</v>
      </c>
      <c r="AX36" s="56">
        <v>653</v>
      </c>
      <c r="AY36" s="56">
        <v>178</v>
      </c>
      <c r="AZ36" s="56">
        <v>1709</v>
      </c>
      <c r="BA36" s="56">
        <v>76</v>
      </c>
      <c r="BB36" s="56">
        <v>716</v>
      </c>
      <c r="BC36" s="56">
        <v>10</v>
      </c>
      <c r="BD36" s="56">
        <v>0</v>
      </c>
      <c r="BE36" s="56">
        <v>40152</v>
      </c>
    </row>
    <row r="37" spans="2:57" ht="15" customHeight="1">
      <c r="B37" s="61" t="s">
        <v>187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2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2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>
        <v>0</v>
      </c>
      <c r="AN37" s="56">
        <v>0</v>
      </c>
      <c r="AO37" s="56">
        <v>0</v>
      </c>
      <c r="AP37" s="56">
        <v>0</v>
      </c>
      <c r="AQ37" s="56">
        <v>0</v>
      </c>
      <c r="AR37" s="56">
        <v>0</v>
      </c>
      <c r="AS37" s="56">
        <v>0</v>
      </c>
      <c r="AT37" s="56">
        <v>0</v>
      </c>
      <c r="AU37" s="56">
        <v>0</v>
      </c>
      <c r="AV37" s="56">
        <v>0</v>
      </c>
      <c r="AW37" s="56">
        <v>0</v>
      </c>
      <c r="AX37" s="56">
        <v>0</v>
      </c>
      <c r="AY37" s="56">
        <v>0</v>
      </c>
      <c r="AZ37" s="56">
        <v>0</v>
      </c>
      <c r="BA37" s="56">
        <v>0</v>
      </c>
      <c r="BB37" s="56">
        <v>0</v>
      </c>
      <c r="BC37" s="56">
        <v>0</v>
      </c>
      <c r="BD37" s="56">
        <v>0</v>
      </c>
      <c r="BE37" s="56">
        <v>4</v>
      </c>
    </row>
    <row r="38" spans="2:57" ht="15" customHeight="1">
      <c r="B38" s="61" t="s">
        <v>30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7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1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1</v>
      </c>
      <c r="AD38" s="56">
        <v>0</v>
      </c>
      <c r="AE38" s="56">
        <v>0</v>
      </c>
      <c r="AF38" s="56">
        <v>5</v>
      </c>
      <c r="AG38" s="56">
        <v>1</v>
      </c>
      <c r="AH38" s="56">
        <v>0</v>
      </c>
      <c r="AI38" s="56">
        <v>1</v>
      </c>
      <c r="AJ38" s="56">
        <v>0</v>
      </c>
      <c r="AK38" s="56">
        <v>0</v>
      </c>
      <c r="AL38" s="56">
        <v>4</v>
      </c>
      <c r="AM38" s="56">
        <v>0</v>
      </c>
      <c r="AN38" s="56">
        <v>0</v>
      </c>
      <c r="AO38" s="56">
        <v>0</v>
      </c>
      <c r="AP38" s="56">
        <v>0</v>
      </c>
      <c r="AQ38" s="56">
        <v>0</v>
      </c>
      <c r="AR38" s="56">
        <v>0</v>
      </c>
      <c r="AS38" s="56">
        <v>0</v>
      </c>
      <c r="AT38" s="56">
        <v>0</v>
      </c>
      <c r="AU38" s="56">
        <v>0</v>
      </c>
      <c r="AV38" s="56">
        <v>0</v>
      </c>
      <c r="AW38" s="56">
        <v>0</v>
      </c>
      <c r="AX38" s="56">
        <v>0</v>
      </c>
      <c r="AY38" s="56">
        <v>0</v>
      </c>
      <c r="AZ38" s="56">
        <v>0</v>
      </c>
      <c r="BA38" s="56">
        <v>0</v>
      </c>
      <c r="BB38" s="56">
        <v>0</v>
      </c>
      <c r="BC38" s="56">
        <v>4</v>
      </c>
      <c r="BD38" s="56">
        <v>0</v>
      </c>
      <c r="BE38" s="56">
        <v>24</v>
      </c>
    </row>
    <row r="39" spans="2:57" ht="15" customHeight="1">
      <c r="B39" s="61" t="s">
        <v>31</v>
      </c>
      <c r="C39" s="56">
        <v>4</v>
      </c>
      <c r="D39" s="56">
        <v>0</v>
      </c>
      <c r="E39" s="56">
        <v>4</v>
      </c>
      <c r="F39" s="56">
        <v>3</v>
      </c>
      <c r="G39" s="56">
        <v>1</v>
      </c>
      <c r="H39" s="56">
        <v>0</v>
      </c>
      <c r="I39" s="56">
        <v>12</v>
      </c>
      <c r="J39" s="56">
        <v>0</v>
      </c>
      <c r="K39" s="56">
        <v>8</v>
      </c>
      <c r="L39" s="56">
        <v>3</v>
      </c>
      <c r="M39" s="56">
        <v>0</v>
      </c>
      <c r="N39" s="56">
        <v>0</v>
      </c>
      <c r="O39" s="56">
        <v>10</v>
      </c>
      <c r="P39" s="56">
        <v>0</v>
      </c>
      <c r="Q39" s="56">
        <v>0</v>
      </c>
      <c r="R39" s="56">
        <v>0</v>
      </c>
      <c r="S39" s="56">
        <v>5</v>
      </c>
      <c r="T39" s="56">
        <v>0</v>
      </c>
      <c r="U39" s="56">
        <v>0</v>
      </c>
      <c r="V39" s="56">
        <v>3</v>
      </c>
      <c r="W39" s="56">
        <v>0</v>
      </c>
      <c r="X39" s="56">
        <v>5</v>
      </c>
      <c r="Y39" s="56">
        <v>1</v>
      </c>
      <c r="Z39" s="56">
        <v>15</v>
      </c>
      <c r="AA39" s="56">
        <v>8</v>
      </c>
      <c r="AB39" s="56">
        <v>1</v>
      </c>
      <c r="AC39" s="56">
        <v>0</v>
      </c>
      <c r="AD39" s="56">
        <v>1</v>
      </c>
      <c r="AE39" s="56">
        <v>1</v>
      </c>
      <c r="AF39" s="56">
        <v>58</v>
      </c>
      <c r="AG39" s="56">
        <v>13</v>
      </c>
      <c r="AH39" s="56">
        <v>16</v>
      </c>
      <c r="AI39" s="56">
        <v>0</v>
      </c>
      <c r="AJ39" s="56">
        <v>0</v>
      </c>
      <c r="AK39" s="56">
        <v>0</v>
      </c>
      <c r="AL39" s="56">
        <v>49</v>
      </c>
      <c r="AM39" s="56">
        <v>2</v>
      </c>
      <c r="AN39" s="56">
        <v>1</v>
      </c>
      <c r="AO39" s="56">
        <v>1</v>
      </c>
      <c r="AP39" s="56">
        <v>3</v>
      </c>
      <c r="AQ39" s="56">
        <v>0</v>
      </c>
      <c r="AR39" s="56">
        <v>15</v>
      </c>
      <c r="AS39" s="56">
        <v>0</v>
      </c>
      <c r="AT39" s="56">
        <v>0</v>
      </c>
      <c r="AU39" s="56">
        <v>3</v>
      </c>
      <c r="AV39" s="56">
        <v>1</v>
      </c>
      <c r="AW39" s="56">
        <v>4</v>
      </c>
      <c r="AX39" s="56">
        <v>2</v>
      </c>
      <c r="AY39" s="56">
        <v>0</v>
      </c>
      <c r="AZ39" s="56">
        <v>14</v>
      </c>
      <c r="BA39" s="56">
        <v>4</v>
      </c>
      <c r="BB39" s="56">
        <v>0</v>
      </c>
      <c r="BC39" s="56">
        <v>13</v>
      </c>
      <c r="BD39" s="56">
        <v>0</v>
      </c>
      <c r="BE39" s="56">
        <v>284</v>
      </c>
    </row>
    <row r="40" spans="2:57" ht="15" customHeight="1">
      <c r="B40" s="61" t="s">
        <v>32</v>
      </c>
      <c r="C40" s="56">
        <v>1</v>
      </c>
      <c r="D40" s="56">
        <v>3</v>
      </c>
      <c r="E40" s="56">
        <v>0</v>
      </c>
      <c r="F40" s="56">
        <v>0</v>
      </c>
      <c r="G40" s="56">
        <v>2</v>
      </c>
      <c r="H40" s="56">
        <v>0</v>
      </c>
      <c r="I40" s="56">
        <v>1</v>
      </c>
      <c r="J40" s="56">
        <v>0</v>
      </c>
      <c r="K40" s="56">
        <v>1</v>
      </c>
      <c r="L40" s="56">
        <v>0</v>
      </c>
      <c r="M40" s="56">
        <v>0</v>
      </c>
      <c r="N40" s="56">
        <v>0</v>
      </c>
      <c r="O40" s="56">
        <v>1</v>
      </c>
      <c r="P40" s="56">
        <v>0</v>
      </c>
      <c r="Q40" s="56">
        <v>0</v>
      </c>
      <c r="R40" s="56">
        <v>5</v>
      </c>
      <c r="S40" s="56">
        <v>0</v>
      </c>
      <c r="T40" s="56">
        <v>7</v>
      </c>
      <c r="U40" s="56">
        <v>0</v>
      </c>
      <c r="V40" s="56">
        <v>0</v>
      </c>
      <c r="W40" s="56">
        <v>2</v>
      </c>
      <c r="X40" s="56">
        <v>0</v>
      </c>
      <c r="Y40" s="56">
        <v>0</v>
      </c>
      <c r="Z40" s="56">
        <v>0</v>
      </c>
      <c r="AA40" s="56">
        <v>3</v>
      </c>
      <c r="AB40" s="56">
        <v>0</v>
      </c>
      <c r="AC40" s="56">
        <v>0</v>
      </c>
      <c r="AD40" s="56">
        <v>0</v>
      </c>
      <c r="AE40" s="56">
        <v>0</v>
      </c>
      <c r="AF40" s="56">
        <v>13</v>
      </c>
      <c r="AG40" s="56">
        <v>7</v>
      </c>
      <c r="AH40" s="56">
        <v>0</v>
      </c>
      <c r="AI40" s="56">
        <v>2</v>
      </c>
      <c r="AJ40" s="56">
        <v>0</v>
      </c>
      <c r="AK40" s="56">
        <v>0</v>
      </c>
      <c r="AL40" s="56">
        <v>0</v>
      </c>
      <c r="AM40" s="56">
        <v>0</v>
      </c>
      <c r="AN40" s="56">
        <v>0</v>
      </c>
      <c r="AO40" s="56">
        <v>0</v>
      </c>
      <c r="AP40" s="56">
        <v>1</v>
      </c>
      <c r="AQ40" s="56">
        <v>0</v>
      </c>
      <c r="AR40" s="56">
        <v>3</v>
      </c>
      <c r="AS40" s="56">
        <v>0</v>
      </c>
      <c r="AT40" s="56">
        <v>1</v>
      </c>
      <c r="AU40" s="56">
        <v>0</v>
      </c>
      <c r="AV40" s="56">
        <v>0</v>
      </c>
      <c r="AW40" s="56">
        <v>3</v>
      </c>
      <c r="AX40" s="56">
        <v>2</v>
      </c>
      <c r="AY40" s="56">
        <v>0</v>
      </c>
      <c r="AZ40" s="56">
        <v>15</v>
      </c>
      <c r="BA40" s="56">
        <v>0</v>
      </c>
      <c r="BB40" s="56">
        <v>0</v>
      </c>
      <c r="BC40" s="56">
        <v>0</v>
      </c>
      <c r="BD40" s="56">
        <v>49</v>
      </c>
      <c r="BE40" s="56">
        <v>122</v>
      </c>
    </row>
    <row r="41" spans="2:57" ht="15" customHeight="1">
      <c r="B41" s="61" t="s">
        <v>33</v>
      </c>
      <c r="C41" s="56">
        <v>10</v>
      </c>
      <c r="D41" s="56">
        <v>30</v>
      </c>
      <c r="E41" s="56">
        <v>19</v>
      </c>
      <c r="F41" s="56">
        <v>6</v>
      </c>
      <c r="G41" s="56">
        <v>45</v>
      </c>
      <c r="H41" s="56">
        <v>7</v>
      </c>
      <c r="I41" s="56">
        <v>14</v>
      </c>
      <c r="J41" s="56">
        <v>23</v>
      </c>
      <c r="K41" s="56">
        <v>76</v>
      </c>
      <c r="L41" s="56">
        <v>27</v>
      </c>
      <c r="M41" s="56">
        <v>9</v>
      </c>
      <c r="N41" s="56">
        <v>7</v>
      </c>
      <c r="O41" s="56">
        <v>28</v>
      </c>
      <c r="P41" s="56">
        <v>29</v>
      </c>
      <c r="Q41" s="56">
        <v>10</v>
      </c>
      <c r="R41" s="56">
        <v>33</v>
      </c>
      <c r="S41" s="56">
        <v>18</v>
      </c>
      <c r="T41" s="56">
        <v>73</v>
      </c>
      <c r="U41" s="56">
        <v>7</v>
      </c>
      <c r="V41" s="56">
        <v>24</v>
      </c>
      <c r="W41" s="56">
        <v>10</v>
      </c>
      <c r="X41" s="56">
        <v>12</v>
      </c>
      <c r="Y41" s="56">
        <v>2</v>
      </c>
      <c r="Z41" s="56">
        <v>19</v>
      </c>
      <c r="AA41" s="56">
        <v>20</v>
      </c>
      <c r="AB41" s="56">
        <v>18</v>
      </c>
      <c r="AC41" s="56">
        <v>11</v>
      </c>
      <c r="AD41" s="56">
        <v>4</v>
      </c>
      <c r="AE41" s="56">
        <v>27</v>
      </c>
      <c r="AF41" s="56">
        <v>211</v>
      </c>
      <c r="AG41" s="56">
        <v>56</v>
      </c>
      <c r="AH41" s="56">
        <v>14</v>
      </c>
      <c r="AI41" s="56">
        <v>8</v>
      </c>
      <c r="AJ41" s="56">
        <v>13</v>
      </c>
      <c r="AK41" s="56">
        <v>4</v>
      </c>
      <c r="AL41" s="56">
        <v>125</v>
      </c>
      <c r="AM41" s="56">
        <v>33</v>
      </c>
      <c r="AN41" s="56">
        <v>24</v>
      </c>
      <c r="AO41" s="56">
        <v>9</v>
      </c>
      <c r="AP41" s="56">
        <v>107</v>
      </c>
      <c r="AQ41" s="56">
        <v>12</v>
      </c>
      <c r="AR41" s="56">
        <v>24</v>
      </c>
      <c r="AS41" s="56">
        <v>1</v>
      </c>
      <c r="AT41" s="56">
        <v>14</v>
      </c>
      <c r="AU41" s="56">
        <v>19</v>
      </c>
      <c r="AV41" s="56">
        <v>24</v>
      </c>
      <c r="AW41" s="56">
        <v>45</v>
      </c>
      <c r="AX41" s="56">
        <v>26</v>
      </c>
      <c r="AY41" s="56">
        <v>6</v>
      </c>
      <c r="AZ41" s="56">
        <v>43</v>
      </c>
      <c r="BA41" s="56">
        <v>1</v>
      </c>
      <c r="BB41" s="56">
        <v>1</v>
      </c>
      <c r="BC41" s="56">
        <v>0</v>
      </c>
      <c r="BD41" s="56">
        <v>0</v>
      </c>
      <c r="BE41" s="56">
        <v>1438</v>
      </c>
    </row>
    <row r="42" spans="2:57" ht="15" customHeight="1">
      <c r="B42" s="61" t="s">
        <v>184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1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6">
        <v>0</v>
      </c>
      <c r="V42" s="56">
        <v>0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6">
        <v>0</v>
      </c>
      <c r="AE42" s="56">
        <v>0</v>
      </c>
      <c r="AF42" s="56">
        <v>0</v>
      </c>
      <c r="AG42" s="56">
        <v>0</v>
      </c>
      <c r="AH42" s="56">
        <v>0</v>
      </c>
      <c r="AI42" s="56">
        <v>0</v>
      </c>
      <c r="AJ42" s="56">
        <v>0</v>
      </c>
      <c r="AK42" s="56">
        <v>0</v>
      </c>
      <c r="AL42" s="56">
        <v>0</v>
      </c>
      <c r="AM42" s="56">
        <v>0</v>
      </c>
      <c r="AN42" s="56">
        <v>0</v>
      </c>
      <c r="AO42" s="56">
        <v>0</v>
      </c>
      <c r="AP42" s="56">
        <v>0</v>
      </c>
      <c r="AQ42" s="56">
        <v>0</v>
      </c>
      <c r="AR42" s="56">
        <v>0</v>
      </c>
      <c r="AS42" s="56">
        <v>0</v>
      </c>
      <c r="AT42" s="56">
        <v>0</v>
      </c>
      <c r="AU42" s="56">
        <v>0</v>
      </c>
      <c r="AV42" s="56">
        <v>0</v>
      </c>
      <c r="AW42" s="56">
        <v>0</v>
      </c>
      <c r="AX42" s="56">
        <v>0</v>
      </c>
      <c r="AY42" s="56">
        <v>0</v>
      </c>
      <c r="AZ42" s="56">
        <v>0</v>
      </c>
      <c r="BA42" s="56">
        <v>0</v>
      </c>
      <c r="BB42" s="56">
        <v>0</v>
      </c>
      <c r="BC42" s="56">
        <v>0</v>
      </c>
      <c r="BD42" s="56">
        <v>0</v>
      </c>
      <c r="BE42" s="56">
        <v>1</v>
      </c>
    </row>
    <row r="43" spans="2:57" ht="15" customHeight="1">
      <c r="B43" s="61" t="s">
        <v>266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V43" s="56">
        <v>0</v>
      </c>
      <c r="W43" s="56">
        <v>0</v>
      </c>
      <c r="X43" s="56">
        <v>0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6">
        <v>0</v>
      </c>
      <c r="AE43" s="56">
        <v>0</v>
      </c>
      <c r="AF43" s="56">
        <v>2</v>
      </c>
      <c r="AG43" s="56">
        <v>0</v>
      </c>
      <c r="AH43" s="56">
        <v>0</v>
      </c>
      <c r="AI43" s="56">
        <v>0</v>
      </c>
      <c r="AJ43" s="56">
        <v>0</v>
      </c>
      <c r="AK43" s="56">
        <v>0</v>
      </c>
      <c r="AL43" s="56">
        <v>0</v>
      </c>
      <c r="AM43" s="56">
        <v>0</v>
      </c>
      <c r="AN43" s="56">
        <v>0</v>
      </c>
      <c r="AO43" s="56">
        <v>0</v>
      </c>
      <c r="AP43" s="56">
        <v>0</v>
      </c>
      <c r="AQ43" s="56">
        <v>0</v>
      </c>
      <c r="AR43" s="56">
        <v>0</v>
      </c>
      <c r="AS43" s="56">
        <v>0</v>
      </c>
      <c r="AT43" s="56">
        <v>0</v>
      </c>
      <c r="AU43" s="56">
        <v>0</v>
      </c>
      <c r="AV43" s="56">
        <v>0</v>
      </c>
      <c r="AW43" s="56">
        <v>0</v>
      </c>
      <c r="AX43" s="56">
        <v>0</v>
      </c>
      <c r="AY43" s="56">
        <v>0</v>
      </c>
      <c r="AZ43" s="56">
        <v>0</v>
      </c>
      <c r="BA43" s="56">
        <v>0</v>
      </c>
      <c r="BB43" s="56">
        <v>0</v>
      </c>
      <c r="BC43" s="56">
        <v>0</v>
      </c>
      <c r="BD43" s="56">
        <v>0</v>
      </c>
      <c r="BE43" s="56">
        <v>2</v>
      </c>
    </row>
    <row r="44" spans="2:57" ht="15" customHeight="1">
      <c r="B44" s="61" t="s">
        <v>34</v>
      </c>
      <c r="C44" s="56">
        <v>9</v>
      </c>
      <c r="D44" s="56">
        <v>5</v>
      </c>
      <c r="E44" s="56">
        <v>57</v>
      </c>
      <c r="F44" s="56">
        <v>9</v>
      </c>
      <c r="G44" s="56">
        <v>29</v>
      </c>
      <c r="H44" s="56">
        <v>0</v>
      </c>
      <c r="I44" s="56">
        <v>12</v>
      </c>
      <c r="J44" s="56">
        <v>16</v>
      </c>
      <c r="K44" s="56">
        <v>133</v>
      </c>
      <c r="L44" s="56">
        <v>40</v>
      </c>
      <c r="M44" s="56">
        <v>2</v>
      </c>
      <c r="N44" s="56">
        <v>7</v>
      </c>
      <c r="O44" s="56">
        <v>22</v>
      </c>
      <c r="P44" s="56">
        <v>19</v>
      </c>
      <c r="Q44" s="56">
        <v>12</v>
      </c>
      <c r="R44" s="56">
        <v>57</v>
      </c>
      <c r="S44" s="56">
        <v>28</v>
      </c>
      <c r="T44" s="56">
        <v>5</v>
      </c>
      <c r="U44" s="56">
        <v>13</v>
      </c>
      <c r="V44" s="56">
        <v>8</v>
      </c>
      <c r="W44" s="56">
        <v>33</v>
      </c>
      <c r="X44" s="56">
        <v>31</v>
      </c>
      <c r="Y44" s="56">
        <v>16</v>
      </c>
      <c r="Z44" s="56">
        <v>6</v>
      </c>
      <c r="AA44" s="56">
        <v>20</v>
      </c>
      <c r="AB44" s="56">
        <v>9</v>
      </c>
      <c r="AC44" s="56">
        <v>0</v>
      </c>
      <c r="AD44" s="56">
        <v>26</v>
      </c>
      <c r="AE44" s="56">
        <v>8</v>
      </c>
      <c r="AF44" s="56">
        <v>544</v>
      </c>
      <c r="AG44" s="56">
        <v>82</v>
      </c>
      <c r="AH44" s="56">
        <v>61</v>
      </c>
      <c r="AI44" s="56">
        <v>66</v>
      </c>
      <c r="AJ44" s="56">
        <v>7</v>
      </c>
      <c r="AK44" s="56">
        <v>0</v>
      </c>
      <c r="AL44" s="56">
        <v>26</v>
      </c>
      <c r="AM44" s="56">
        <v>6</v>
      </c>
      <c r="AN44" s="56">
        <v>7</v>
      </c>
      <c r="AO44" s="56">
        <v>8</v>
      </c>
      <c r="AP44" s="56">
        <v>1</v>
      </c>
      <c r="AQ44" s="56">
        <v>9</v>
      </c>
      <c r="AR44" s="56">
        <v>6</v>
      </c>
      <c r="AS44" s="56">
        <v>1</v>
      </c>
      <c r="AT44" s="56">
        <v>0</v>
      </c>
      <c r="AU44" s="56">
        <v>6</v>
      </c>
      <c r="AV44" s="56">
        <v>7</v>
      </c>
      <c r="AW44" s="56">
        <v>36</v>
      </c>
      <c r="AX44" s="56">
        <v>15</v>
      </c>
      <c r="AY44" s="56">
        <v>9</v>
      </c>
      <c r="AZ44" s="56">
        <v>116</v>
      </c>
      <c r="BA44" s="56">
        <v>7</v>
      </c>
      <c r="BB44" s="56">
        <v>2</v>
      </c>
      <c r="BC44" s="56">
        <v>4</v>
      </c>
      <c r="BD44" s="56">
        <v>0</v>
      </c>
      <c r="BE44" s="56">
        <v>1658</v>
      </c>
    </row>
    <row r="45" spans="2:57" ht="15" customHeight="1">
      <c r="B45" s="61" t="s">
        <v>35</v>
      </c>
      <c r="C45" s="56">
        <v>0</v>
      </c>
      <c r="D45" s="56">
        <v>0</v>
      </c>
      <c r="E45" s="56">
        <v>0</v>
      </c>
      <c r="F45" s="56">
        <v>6</v>
      </c>
      <c r="G45" s="56">
        <v>1</v>
      </c>
      <c r="H45" s="56">
        <v>0</v>
      </c>
      <c r="I45" s="56">
        <v>0</v>
      </c>
      <c r="J45" s="56">
        <v>0</v>
      </c>
      <c r="K45" s="56">
        <v>134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1</v>
      </c>
      <c r="S45" s="56">
        <v>0</v>
      </c>
      <c r="T45" s="56">
        <v>1</v>
      </c>
      <c r="U45" s="56">
        <v>0</v>
      </c>
      <c r="V45" s="56">
        <v>0</v>
      </c>
      <c r="W45" s="56">
        <v>0</v>
      </c>
      <c r="X45" s="56">
        <v>0</v>
      </c>
      <c r="Y45" s="56">
        <v>0</v>
      </c>
      <c r="Z45" s="56">
        <v>0</v>
      </c>
      <c r="AA45" s="56">
        <v>0</v>
      </c>
      <c r="AB45" s="56">
        <v>0</v>
      </c>
      <c r="AC45" s="56">
        <v>0</v>
      </c>
      <c r="AD45" s="56">
        <v>3</v>
      </c>
      <c r="AE45" s="56">
        <v>0</v>
      </c>
      <c r="AF45" s="56">
        <v>865</v>
      </c>
      <c r="AG45" s="56">
        <v>7</v>
      </c>
      <c r="AH45" s="56">
        <v>1</v>
      </c>
      <c r="AI45" s="56">
        <v>0</v>
      </c>
      <c r="AJ45" s="56">
        <v>0</v>
      </c>
      <c r="AK45" s="56">
        <v>0</v>
      </c>
      <c r="AL45" s="56">
        <v>0</v>
      </c>
      <c r="AM45" s="56">
        <v>0</v>
      </c>
      <c r="AN45" s="56">
        <v>0</v>
      </c>
      <c r="AO45" s="56">
        <v>2</v>
      </c>
      <c r="AP45" s="56">
        <v>0</v>
      </c>
      <c r="AQ45" s="56">
        <v>0</v>
      </c>
      <c r="AR45" s="56">
        <v>0</v>
      </c>
      <c r="AS45" s="56">
        <v>0</v>
      </c>
      <c r="AT45" s="56">
        <v>1</v>
      </c>
      <c r="AU45" s="56">
        <v>0</v>
      </c>
      <c r="AV45" s="56">
        <v>0</v>
      </c>
      <c r="AW45" s="56">
        <v>0</v>
      </c>
      <c r="AX45" s="56">
        <v>1</v>
      </c>
      <c r="AY45" s="56">
        <v>0</v>
      </c>
      <c r="AZ45" s="56">
        <v>1</v>
      </c>
      <c r="BA45" s="56">
        <v>3</v>
      </c>
      <c r="BB45" s="56">
        <v>1</v>
      </c>
      <c r="BC45" s="56">
        <v>3</v>
      </c>
      <c r="BD45" s="56">
        <v>0</v>
      </c>
      <c r="BE45" s="56">
        <v>1031</v>
      </c>
    </row>
    <row r="46" spans="2:57" ht="15" customHeight="1">
      <c r="B46" s="61" t="s">
        <v>36</v>
      </c>
      <c r="C46" s="56">
        <v>4</v>
      </c>
      <c r="D46" s="56">
        <v>3</v>
      </c>
      <c r="E46" s="56">
        <v>8</v>
      </c>
      <c r="F46" s="56">
        <v>13</v>
      </c>
      <c r="G46" s="56">
        <v>8</v>
      </c>
      <c r="H46" s="56">
        <v>2</v>
      </c>
      <c r="I46" s="56">
        <v>9</v>
      </c>
      <c r="J46" s="56">
        <v>3</v>
      </c>
      <c r="K46" s="56">
        <v>47</v>
      </c>
      <c r="L46" s="56">
        <v>44</v>
      </c>
      <c r="M46" s="56">
        <v>3</v>
      </c>
      <c r="N46" s="56">
        <v>18</v>
      </c>
      <c r="O46" s="56">
        <v>10</v>
      </c>
      <c r="P46" s="56">
        <v>5</v>
      </c>
      <c r="Q46" s="56">
        <v>7</v>
      </c>
      <c r="R46" s="56">
        <v>28</v>
      </c>
      <c r="S46" s="56">
        <v>31</v>
      </c>
      <c r="T46" s="56">
        <v>27</v>
      </c>
      <c r="U46" s="56">
        <v>12</v>
      </c>
      <c r="V46" s="56">
        <v>2</v>
      </c>
      <c r="W46" s="56">
        <v>4</v>
      </c>
      <c r="X46" s="56">
        <v>5</v>
      </c>
      <c r="Y46" s="56">
        <v>13</v>
      </c>
      <c r="Z46" s="56">
        <v>6</v>
      </c>
      <c r="AA46" s="56">
        <v>10</v>
      </c>
      <c r="AB46" s="56">
        <v>4</v>
      </c>
      <c r="AC46" s="56">
        <v>4</v>
      </c>
      <c r="AD46" s="56">
        <v>7</v>
      </c>
      <c r="AE46" s="56">
        <v>2</v>
      </c>
      <c r="AF46" s="56">
        <v>133</v>
      </c>
      <c r="AG46" s="56">
        <v>16</v>
      </c>
      <c r="AH46" s="56">
        <v>20</v>
      </c>
      <c r="AI46" s="56">
        <v>2</v>
      </c>
      <c r="AJ46" s="56">
        <v>5</v>
      </c>
      <c r="AK46" s="56">
        <v>0</v>
      </c>
      <c r="AL46" s="56">
        <v>6</v>
      </c>
      <c r="AM46" s="56">
        <v>3</v>
      </c>
      <c r="AN46" s="56">
        <v>8</v>
      </c>
      <c r="AO46" s="56">
        <v>7</v>
      </c>
      <c r="AP46" s="56">
        <v>0</v>
      </c>
      <c r="AQ46" s="56">
        <v>3</v>
      </c>
      <c r="AR46" s="56">
        <v>41</v>
      </c>
      <c r="AS46" s="56">
        <v>2</v>
      </c>
      <c r="AT46" s="56">
        <v>0</v>
      </c>
      <c r="AU46" s="56">
        <v>4</v>
      </c>
      <c r="AV46" s="56">
        <v>21</v>
      </c>
      <c r="AW46" s="56">
        <v>14</v>
      </c>
      <c r="AX46" s="56">
        <v>31</v>
      </c>
      <c r="AY46" s="56">
        <v>4</v>
      </c>
      <c r="AZ46" s="56">
        <v>65</v>
      </c>
      <c r="BA46" s="56">
        <v>0</v>
      </c>
      <c r="BB46" s="56">
        <v>4</v>
      </c>
      <c r="BC46" s="56">
        <v>6</v>
      </c>
      <c r="BD46" s="56">
        <v>0</v>
      </c>
      <c r="BE46" s="56">
        <v>734</v>
      </c>
    </row>
    <row r="47" spans="2:57" ht="15" customHeight="1">
      <c r="B47" s="61" t="s">
        <v>37</v>
      </c>
      <c r="C47" s="56">
        <v>0</v>
      </c>
      <c r="D47" s="56">
        <v>0</v>
      </c>
      <c r="E47" s="56">
        <v>0</v>
      </c>
      <c r="F47" s="56">
        <v>2</v>
      </c>
      <c r="G47" s="56">
        <v>0</v>
      </c>
      <c r="H47" s="56">
        <v>0</v>
      </c>
      <c r="I47" s="56">
        <v>0</v>
      </c>
      <c r="J47" s="56">
        <v>0</v>
      </c>
      <c r="K47" s="56">
        <v>1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1</v>
      </c>
      <c r="T47" s="56">
        <v>0</v>
      </c>
      <c r="U47" s="56">
        <v>0</v>
      </c>
      <c r="V47" s="56">
        <v>0</v>
      </c>
      <c r="W47" s="56">
        <v>0</v>
      </c>
      <c r="X47" s="56">
        <v>0</v>
      </c>
      <c r="Y47" s="56">
        <v>0</v>
      </c>
      <c r="Z47" s="56">
        <v>0</v>
      </c>
      <c r="AA47" s="56">
        <v>0</v>
      </c>
      <c r="AB47" s="56">
        <v>0</v>
      </c>
      <c r="AC47" s="56">
        <v>0</v>
      </c>
      <c r="AD47" s="56">
        <v>0</v>
      </c>
      <c r="AE47" s="56">
        <v>0</v>
      </c>
      <c r="AF47" s="56">
        <v>1</v>
      </c>
      <c r="AG47" s="56">
        <v>0</v>
      </c>
      <c r="AH47" s="56">
        <v>1</v>
      </c>
      <c r="AI47" s="56">
        <v>0</v>
      </c>
      <c r="AJ47" s="56">
        <v>0</v>
      </c>
      <c r="AK47" s="56">
        <v>0</v>
      </c>
      <c r="AL47" s="56">
        <v>0</v>
      </c>
      <c r="AM47" s="56">
        <v>0</v>
      </c>
      <c r="AN47" s="56">
        <v>0</v>
      </c>
      <c r="AO47" s="56">
        <v>0</v>
      </c>
      <c r="AP47" s="56">
        <v>0</v>
      </c>
      <c r="AQ47" s="56">
        <v>0</v>
      </c>
      <c r="AR47" s="56">
        <v>0</v>
      </c>
      <c r="AS47" s="56">
        <v>0</v>
      </c>
      <c r="AT47" s="56">
        <v>0</v>
      </c>
      <c r="AU47" s="56">
        <v>0</v>
      </c>
      <c r="AV47" s="56">
        <v>0</v>
      </c>
      <c r="AW47" s="56">
        <v>0</v>
      </c>
      <c r="AX47" s="56">
        <v>0</v>
      </c>
      <c r="AY47" s="56">
        <v>0</v>
      </c>
      <c r="AZ47" s="56">
        <v>0</v>
      </c>
      <c r="BA47" s="56">
        <v>1</v>
      </c>
      <c r="BB47" s="56">
        <v>0</v>
      </c>
      <c r="BC47" s="56">
        <v>10</v>
      </c>
      <c r="BD47" s="56">
        <v>0</v>
      </c>
      <c r="BE47" s="56">
        <v>17</v>
      </c>
    </row>
    <row r="48" spans="2:57" ht="15" customHeight="1">
      <c r="B48" s="61" t="s">
        <v>38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3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6">
        <v>0</v>
      </c>
      <c r="V48" s="56">
        <v>3</v>
      </c>
      <c r="W48" s="56">
        <v>1</v>
      </c>
      <c r="X48" s="56">
        <v>0</v>
      </c>
      <c r="Y48" s="56">
        <v>0</v>
      </c>
      <c r="Z48" s="56">
        <v>0</v>
      </c>
      <c r="AA48" s="56">
        <v>0</v>
      </c>
      <c r="AB48" s="56">
        <v>0</v>
      </c>
      <c r="AC48" s="56">
        <v>0</v>
      </c>
      <c r="AD48" s="56">
        <v>0</v>
      </c>
      <c r="AE48" s="56">
        <v>0</v>
      </c>
      <c r="AF48" s="56">
        <v>2</v>
      </c>
      <c r="AG48" s="56">
        <v>1</v>
      </c>
      <c r="AH48" s="56">
        <v>0</v>
      </c>
      <c r="AI48" s="56">
        <v>0</v>
      </c>
      <c r="AJ48" s="56">
        <v>0</v>
      </c>
      <c r="AK48" s="56">
        <v>0</v>
      </c>
      <c r="AL48" s="56">
        <v>2</v>
      </c>
      <c r="AM48" s="56">
        <v>0</v>
      </c>
      <c r="AN48" s="56">
        <v>0</v>
      </c>
      <c r="AO48" s="56">
        <v>0</v>
      </c>
      <c r="AP48" s="56">
        <v>0</v>
      </c>
      <c r="AQ48" s="56">
        <v>0</v>
      </c>
      <c r="AR48" s="56">
        <v>3</v>
      </c>
      <c r="AS48" s="56">
        <v>0</v>
      </c>
      <c r="AT48" s="56">
        <v>1</v>
      </c>
      <c r="AU48" s="56">
        <v>0</v>
      </c>
      <c r="AV48" s="56">
        <v>0</v>
      </c>
      <c r="AW48" s="56">
        <v>2</v>
      </c>
      <c r="AX48" s="56">
        <v>0</v>
      </c>
      <c r="AY48" s="56">
        <v>0</v>
      </c>
      <c r="AZ48" s="56">
        <v>0</v>
      </c>
      <c r="BA48" s="56">
        <v>2</v>
      </c>
      <c r="BB48" s="56">
        <v>0</v>
      </c>
      <c r="BC48" s="56">
        <v>0</v>
      </c>
      <c r="BD48" s="56">
        <v>0</v>
      </c>
      <c r="BE48" s="56">
        <v>20</v>
      </c>
    </row>
    <row r="49" spans="2:57" ht="15" customHeight="1">
      <c r="B49" s="61" t="s">
        <v>39</v>
      </c>
      <c r="C49" s="56">
        <v>0</v>
      </c>
      <c r="D49" s="56">
        <v>0</v>
      </c>
      <c r="E49" s="56">
        <v>0</v>
      </c>
      <c r="F49" s="56">
        <v>1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>
        <v>1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56">
        <v>0</v>
      </c>
      <c r="AE49" s="56">
        <v>0</v>
      </c>
      <c r="AF49" s="56">
        <v>6</v>
      </c>
      <c r="AG49" s="56">
        <v>0</v>
      </c>
      <c r="AH49" s="56">
        <v>0</v>
      </c>
      <c r="AI49" s="56">
        <v>2</v>
      </c>
      <c r="AJ49" s="56">
        <v>0</v>
      </c>
      <c r="AK49" s="56">
        <v>0</v>
      </c>
      <c r="AL49" s="56">
        <v>0</v>
      </c>
      <c r="AM49" s="56">
        <v>0</v>
      </c>
      <c r="AN49" s="56">
        <v>0</v>
      </c>
      <c r="AO49" s="56">
        <v>0</v>
      </c>
      <c r="AP49" s="56">
        <v>1</v>
      </c>
      <c r="AQ49" s="56">
        <v>0</v>
      </c>
      <c r="AR49" s="56">
        <v>0</v>
      </c>
      <c r="AS49" s="56">
        <v>0</v>
      </c>
      <c r="AT49" s="56">
        <v>0</v>
      </c>
      <c r="AU49" s="56">
        <v>0</v>
      </c>
      <c r="AV49" s="56">
        <v>0</v>
      </c>
      <c r="AW49" s="56">
        <v>0</v>
      </c>
      <c r="AX49" s="56">
        <v>0</v>
      </c>
      <c r="AY49" s="56">
        <v>0</v>
      </c>
      <c r="AZ49" s="56">
        <v>0</v>
      </c>
      <c r="BA49" s="56">
        <v>0</v>
      </c>
      <c r="BB49" s="56">
        <v>0</v>
      </c>
      <c r="BC49" s="56">
        <v>5</v>
      </c>
      <c r="BD49" s="56">
        <v>0</v>
      </c>
      <c r="BE49" s="56">
        <v>16</v>
      </c>
    </row>
    <row r="50" spans="2:57" ht="15" customHeight="1">
      <c r="B50" s="61" t="s">
        <v>190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1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1</v>
      </c>
      <c r="AI50" s="56">
        <v>0</v>
      </c>
      <c r="AJ50" s="56">
        <v>0</v>
      </c>
      <c r="AK50" s="56">
        <v>0</v>
      </c>
      <c r="AL50" s="56">
        <v>0</v>
      </c>
      <c r="AM50" s="56">
        <v>0</v>
      </c>
      <c r="AN50" s="56">
        <v>0</v>
      </c>
      <c r="AO50" s="56">
        <v>0</v>
      </c>
      <c r="AP50" s="56">
        <v>0</v>
      </c>
      <c r="AQ50" s="56">
        <v>0</v>
      </c>
      <c r="AR50" s="56">
        <v>0</v>
      </c>
      <c r="AS50" s="56">
        <v>0</v>
      </c>
      <c r="AT50" s="56">
        <v>0</v>
      </c>
      <c r="AU50" s="56">
        <v>0</v>
      </c>
      <c r="AV50" s="56">
        <v>0</v>
      </c>
      <c r="AW50" s="56">
        <v>0</v>
      </c>
      <c r="AX50" s="56">
        <v>0</v>
      </c>
      <c r="AY50" s="56">
        <v>0</v>
      </c>
      <c r="AZ50" s="56">
        <v>0</v>
      </c>
      <c r="BA50" s="56">
        <v>0</v>
      </c>
      <c r="BB50" s="56">
        <v>0</v>
      </c>
      <c r="BC50" s="56">
        <v>0</v>
      </c>
      <c r="BD50" s="56">
        <v>0</v>
      </c>
      <c r="BE50" s="56">
        <v>2</v>
      </c>
    </row>
    <row r="51" spans="2:57" ht="15" customHeight="1">
      <c r="B51" s="61" t="s">
        <v>40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3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Y51" s="56">
        <v>0</v>
      </c>
      <c r="Z51" s="56">
        <v>0</v>
      </c>
      <c r="AA51" s="56">
        <v>0</v>
      </c>
      <c r="AB51" s="56">
        <v>0</v>
      </c>
      <c r="AC51" s="56">
        <v>0</v>
      </c>
      <c r="AD51" s="56">
        <v>0</v>
      </c>
      <c r="AE51" s="56">
        <v>0</v>
      </c>
      <c r="AF51" s="56">
        <v>0</v>
      </c>
      <c r="AG51" s="56">
        <v>0</v>
      </c>
      <c r="AH51" s="56">
        <v>0</v>
      </c>
      <c r="AI51" s="56">
        <v>0</v>
      </c>
      <c r="AJ51" s="56">
        <v>0</v>
      </c>
      <c r="AK51" s="56">
        <v>0</v>
      </c>
      <c r="AL51" s="56">
        <v>0</v>
      </c>
      <c r="AM51" s="56">
        <v>0</v>
      </c>
      <c r="AN51" s="56">
        <v>0</v>
      </c>
      <c r="AO51" s="56">
        <v>0</v>
      </c>
      <c r="AP51" s="56">
        <v>0</v>
      </c>
      <c r="AQ51" s="56">
        <v>0</v>
      </c>
      <c r="AR51" s="56">
        <v>0</v>
      </c>
      <c r="AS51" s="56">
        <v>0</v>
      </c>
      <c r="AT51" s="56">
        <v>0</v>
      </c>
      <c r="AU51" s="56">
        <v>0</v>
      </c>
      <c r="AV51" s="56">
        <v>0</v>
      </c>
      <c r="AW51" s="56">
        <v>0</v>
      </c>
      <c r="AX51" s="56">
        <v>0</v>
      </c>
      <c r="AY51" s="56">
        <v>0</v>
      </c>
      <c r="AZ51" s="56">
        <v>0</v>
      </c>
      <c r="BA51" s="56">
        <v>0</v>
      </c>
      <c r="BB51" s="56">
        <v>0</v>
      </c>
      <c r="BC51" s="56">
        <v>0</v>
      </c>
      <c r="BD51" s="56">
        <v>0</v>
      </c>
      <c r="BE51" s="56">
        <v>3</v>
      </c>
    </row>
    <row r="52" spans="2:57" ht="15" customHeight="1">
      <c r="B52" s="61" t="s">
        <v>303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1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56">
        <v>0</v>
      </c>
      <c r="AM52" s="56">
        <v>0</v>
      </c>
      <c r="AN52" s="56">
        <v>0</v>
      </c>
      <c r="AO52" s="56">
        <v>0</v>
      </c>
      <c r="AP52" s="56">
        <v>0</v>
      </c>
      <c r="AQ52" s="56">
        <v>0</v>
      </c>
      <c r="AR52" s="56">
        <v>0</v>
      </c>
      <c r="AS52" s="56">
        <v>0</v>
      </c>
      <c r="AT52" s="56">
        <v>0</v>
      </c>
      <c r="AU52" s="56">
        <v>0</v>
      </c>
      <c r="AV52" s="56">
        <v>0</v>
      </c>
      <c r="AW52" s="56">
        <v>0</v>
      </c>
      <c r="AX52" s="56">
        <v>0</v>
      </c>
      <c r="AY52" s="56">
        <v>0</v>
      </c>
      <c r="AZ52" s="56">
        <v>0</v>
      </c>
      <c r="BA52" s="56">
        <v>0</v>
      </c>
      <c r="BB52" s="56">
        <v>0</v>
      </c>
      <c r="BC52" s="56">
        <v>0</v>
      </c>
      <c r="BD52" s="56">
        <v>0</v>
      </c>
      <c r="BE52" s="56">
        <v>1</v>
      </c>
    </row>
    <row r="53" spans="2:57" ht="15" customHeight="1">
      <c r="B53" s="61" t="s">
        <v>41</v>
      </c>
      <c r="C53" s="56">
        <v>0</v>
      </c>
      <c r="D53" s="56">
        <v>1</v>
      </c>
      <c r="E53" s="56">
        <v>44</v>
      </c>
      <c r="F53" s="56">
        <v>2</v>
      </c>
      <c r="G53" s="56">
        <v>7</v>
      </c>
      <c r="H53" s="56">
        <v>0</v>
      </c>
      <c r="I53" s="56">
        <v>89</v>
      </c>
      <c r="J53" s="56">
        <v>0</v>
      </c>
      <c r="K53" s="56">
        <v>28</v>
      </c>
      <c r="L53" s="56">
        <v>4</v>
      </c>
      <c r="M53" s="56">
        <v>1</v>
      </c>
      <c r="N53" s="56">
        <v>9</v>
      </c>
      <c r="O53" s="56">
        <v>81</v>
      </c>
      <c r="P53" s="56">
        <v>0</v>
      </c>
      <c r="Q53" s="56">
        <v>2</v>
      </c>
      <c r="R53" s="56">
        <v>4</v>
      </c>
      <c r="S53" s="56">
        <v>21</v>
      </c>
      <c r="T53" s="56">
        <v>7</v>
      </c>
      <c r="U53" s="56">
        <v>1</v>
      </c>
      <c r="V53" s="56">
        <v>2</v>
      </c>
      <c r="W53" s="56">
        <v>16</v>
      </c>
      <c r="X53" s="56">
        <v>26</v>
      </c>
      <c r="Y53" s="56">
        <v>2</v>
      </c>
      <c r="Z53" s="56">
        <v>23</v>
      </c>
      <c r="AA53" s="56">
        <v>45</v>
      </c>
      <c r="AB53" s="56">
        <v>8</v>
      </c>
      <c r="AC53" s="56">
        <v>1</v>
      </c>
      <c r="AD53" s="56">
        <v>2</v>
      </c>
      <c r="AE53" s="56">
        <v>1</v>
      </c>
      <c r="AF53" s="56">
        <v>361</v>
      </c>
      <c r="AG53" s="56">
        <v>94</v>
      </c>
      <c r="AH53" s="56">
        <v>85</v>
      </c>
      <c r="AI53" s="56">
        <v>4</v>
      </c>
      <c r="AJ53" s="56">
        <v>0</v>
      </c>
      <c r="AK53" s="56">
        <v>1</v>
      </c>
      <c r="AL53" s="56">
        <v>58</v>
      </c>
      <c r="AM53" s="56">
        <v>1</v>
      </c>
      <c r="AN53" s="56">
        <v>0</v>
      </c>
      <c r="AO53" s="56">
        <v>2</v>
      </c>
      <c r="AP53" s="56">
        <v>22</v>
      </c>
      <c r="AQ53" s="56">
        <v>3</v>
      </c>
      <c r="AR53" s="56">
        <v>84</v>
      </c>
      <c r="AS53" s="56">
        <v>1</v>
      </c>
      <c r="AT53" s="56">
        <v>7</v>
      </c>
      <c r="AU53" s="56">
        <v>0</v>
      </c>
      <c r="AV53" s="56">
        <v>6</v>
      </c>
      <c r="AW53" s="56">
        <v>10</v>
      </c>
      <c r="AX53" s="56">
        <v>12</v>
      </c>
      <c r="AY53" s="56">
        <v>1</v>
      </c>
      <c r="AZ53" s="56">
        <v>64</v>
      </c>
      <c r="BA53" s="56">
        <v>0</v>
      </c>
      <c r="BB53" s="56">
        <v>0</v>
      </c>
      <c r="BC53" s="56">
        <v>8</v>
      </c>
      <c r="BD53" s="56">
        <v>0</v>
      </c>
      <c r="BE53" s="56">
        <v>1251</v>
      </c>
    </row>
    <row r="54" spans="2:57" ht="15" customHeight="1">
      <c r="B54" s="61" t="s">
        <v>42</v>
      </c>
      <c r="C54" s="56">
        <v>0</v>
      </c>
      <c r="D54" s="56">
        <v>4</v>
      </c>
      <c r="E54" s="56">
        <v>0</v>
      </c>
      <c r="F54" s="56">
        <v>9</v>
      </c>
      <c r="G54" s="56">
        <v>0</v>
      </c>
      <c r="H54" s="56">
        <v>0</v>
      </c>
      <c r="I54" s="56">
        <v>2</v>
      </c>
      <c r="J54" s="56">
        <v>4</v>
      </c>
      <c r="K54" s="56">
        <v>37</v>
      </c>
      <c r="L54" s="56">
        <v>17</v>
      </c>
      <c r="M54" s="56">
        <v>1</v>
      </c>
      <c r="N54" s="56">
        <v>1</v>
      </c>
      <c r="O54" s="56">
        <v>2</v>
      </c>
      <c r="P54" s="56">
        <v>9</v>
      </c>
      <c r="Q54" s="56">
        <v>0</v>
      </c>
      <c r="R54" s="56">
        <v>6</v>
      </c>
      <c r="S54" s="56">
        <v>28</v>
      </c>
      <c r="T54" s="56">
        <v>0</v>
      </c>
      <c r="U54" s="56">
        <v>0</v>
      </c>
      <c r="V54" s="56">
        <v>35</v>
      </c>
      <c r="W54" s="56">
        <v>5</v>
      </c>
      <c r="X54" s="56">
        <v>2</v>
      </c>
      <c r="Y54" s="56">
        <v>2</v>
      </c>
      <c r="Z54" s="56">
        <v>0</v>
      </c>
      <c r="AA54" s="56">
        <v>3</v>
      </c>
      <c r="AB54" s="56">
        <v>0</v>
      </c>
      <c r="AC54" s="56">
        <v>3</v>
      </c>
      <c r="AD54" s="56">
        <v>90</v>
      </c>
      <c r="AE54" s="56">
        <v>0</v>
      </c>
      <c r="AF54" s="56">
        <v>23</v>
      </c>
      <c r="AG54" s="56">
        <v>26</v>
      </c>
      <c r="AH54" s="56">
        <v>13</v>
      </c>
      <c r="AI54" s="56">
        <v>1</v>
      </c>
      <c r="AJ54" s="56">
        <v>0</v>
      </c>
      <c r="AK54" s="56">
        <v>0</v>
      </c>
      <c r="AL54" s="56">
        <v>0</v>
      </c>
      <c r="AM54" s="56">
        <v>0</v>
      </c>
      <c r="AN54" s="56">
        <v>6</v>
      </c>
      <c r="AO54" s="56">
        <v>1</v>
      </c>
      <c r="AP54" s="56">
        <v>0</v>
      </c>
      <c r="AQ54" s="56">
        <v>2</v>
      </c>
      <c r="AR54" s="56">
        <v>2</v>
      </c>
      <c r="AS54" s="56">
        <v>0</v>
      </c>
      <c r="AT54" s="56">
        <v>0</v>
      </c>
      <c r="AU54" s="56">
        <v>3</v>
      </c>
      <c r="AV54" s="56">
        <v>3</v>
      </c>
      <c r="AW54" s="56">
        <v>12</v>
      </c>
      <c r="AX54" s="56">
        <v>19</v>
      </c>
      <c r="AY54" s="56">
        <v>0</v>
      </c>
      <c r="AZ54" s="56">
        <v>4</v>
      </c>
      <c r="BA54" s="56">
        <v>0</v>
      </c>
      <c r="BB54" s="56">
        <v>0</v>
      </c>
      <c r="BC54" s="56">
        <v>0</v>
      </c>
      <c r="BD54" s="56">
        <v>0</v>
      </c>
      <c r="BE54" s="56">
        <v>375</v>
      </c>
    </row>
    <row r="55" spans="2:57" ht="15" customHeight="1">
      <c r="B55" s="61" t="s">
        <v>43</v>
      </c>
      <c r="C55" s="56">
        <v>0</v>
      </c>
      <c r="D55" s="56">
        <v>0</v>
      </c>
      <c r="E55" s="56">
        <v>1</v>
      </c>
      <c r="F55" s="56">
        <v>0</v>
      </c>
      <c r="G55" s="56">
        <v>0</v>
      </c>
      <c r="H55" s="56">
        <v>0</v>
      </c>
      <c r="I55" s="56">
        <v>10</v>
      </c>
      <c r="J55" s="56">
        <v>0</v>
      </c>
      <c r="K55" s="56">
        <v>10</v>
      </c>
      <c r="L55" s="56">
        <v>1</v>
      </c>
      <c r="M55" s="56">
        <v>0</v>
      </c>
      <c r="N55" s="56">
        <v>0</v>
      </c>
      <c r="O55" s="56">
        <v>2</v>
      </c>
      <c r="P55" s="56">
        <v>0</v>
      </c>
      <c r="Q55" s="56">
        <v>0</v>
      </c>
      <c r="R55" s="56">
        <v>0</v>
      </c>
      <c r="S55" s="56">
        <v>1</v>
      </c>
      <c r="T55" s="56">
        <v>0</v>
      </c>
      <c r="U55" s="56">
        <v>0</v>
      </c>
      <c r="V55" s="56">
        <v>0</v>
      </c>
      <c r="W55" s="56">
        <v>1</v>
      </c>
      <c r="X55" s="56">
        <v>0</v>
      </c>
      <c r="Y55" s="56">
        <v>0</v>
      </c>
      <c r="Z55" s="56">
        <v>1</v>
      </c>
      <c r="AA55" s="56">
        <v>1</v>
      </c>
      <c r="AB55" s="56">
        <v>1</v>
      </c>
      <c r="AC55" s="56">
        <v>0</v>
      </c>
      <c r="AD55" s="56">
        <v>0</v>
      </c>
      <c r="AE55" s="56">
        <v>0</v>
      </c>
      <c r="AF55" s="56">
        <v>27</v>
      </c>
      <c r="AG55" s="56">
        <v>6</v>
      </c>
      <c r="AH55" s="56">
        <v>6</v>
      </c>
      <c r="AI55" s="56">
        <v>0</v>
      </c>
      <c r="AJ55" s="56">
        <v>0</v>
      </c>
      <c r="AK55" s="56">
        <v>0</v>
      </c>
      <c r="AL55" s="56">
        <v>11</v>
      </c>
      <c r="AM55" s="56">
        <v>0</v>
      </c>
      <c r="AN55" s="56">
        <v>0</v>
      </c>
      <c r="AO55" s="56">
        <v>0</v>
      </c>
      <c r="AP55" s="56">
        <v>0</v>
      </c>
      <c r="AQ55" s="56">
        <v>0</v>
      </c>
      <c r="AR55" s="56">
        <v>6</v>
      </c>
      <c r="AS55" s="56">
        <v>0</v>
      </c>
      <c r="AT55" s="56">
        <v>0</v>
      </c>
      <c r="AU55" s="56">
        <v>0</v>
      </c>
      <c r="AV55" s="56">
        <v>0</v>
      </c>
      <c r="AW55" s="56">
        <v>4</v>
      </c>
      <c r="AX55" s="56">
        <v>0</v>
      </c>
      <c r="AY55" s="56">
        <v>0</v>
      </c>
      <c r="AZ55" s="56">
        <v>36</v>
      </c>
      <c r="BA55" s="56">
        <v>0</v>
      </c>
      <c r="BB55" s="56">
        <v>0</v>
      </c>
      <c r="BC55" s="56">
        <v>0</v>
      </c>
      <c r="BD55" s="56">
        <v>0</v>
      </c>
      <c r="BE55" s="56">
        <v>125</v>
      </c>
    </row>
    <row r="56" spans="2:57" ht="15" customHeight="1">
      <c r="B56" s="61" t="s">
        <v>44</v>
      </c>
      <c r="C56" s="56">
        <v>2</v>
      </c>
      <c r="D56" s="56">
        <v>2</v>
      </c>
      <c r="E56" s="56">
        <v>17</v>
      </c>
      <c r="F56" s="56">
        <v>5</v>
      </c>
      <c r="G56" s="56">
        <v>14</v>
      </c>
      <c r="H56" s="56">
        <v>6</v>
      </c>
      <c r="I56" s="56">
        <v>3</v>
      </c>
      <c r="J56" s="56">
        <v>1</v>
      </c>
      <c r="K56" s="56">
        <v>11</v>
      </c>
      <c r="L56" s="56">
        <v>7</v>
      </c>
      <c r="M56" s="56">
        <v>0</v>
      </c>
      <c r="N56" s="56">
        <v>0</v>
      </c>
      <c r="O56" s="56">
        <v>2</v>
      </c>
      <c r="P56" s="56">
        <v>7</v>
      </c>
      <c r="Q56" s="56">
        <v>1</v>
      </c>
      <c r="R56" s="56">
        <v>16</v>
      </c>
      <c r="S56" s="56">
        <v>16</v>
      </c>
      <c r="T56" s="56">
        <v>2</v>
      </c>
      <c r="U56" s="56">
        <v>3</v>
      </c>
      <c r="V56" s="56">
        <v>0</v>
      </c>
      <c r="W56" s="56">
        <v>2</v>
      </c>
      <c r="X56" s="56">
        <v>11</v>
      </c>
      <c r="Y56" s="56">
        <v>0</v>
      </c>
      <c r="Z56" s="56">
        <v>2</v>
      </c>
      <c r="AA56" s="56">
        <v>3</v>
      </c>
      <c r="AB56" s="56">
        <v>1</v>
      </c>
      <c r="AC56" s="56">
        <v>3</v>
      </c>
      <c r="AD56" s="56">
        <v>7</v>
      </c>
      <c r="AE56" s="56">
        <v>1</v>
      </c>
      <c r="AF56" s="56">
        <v>69</v>
      </c>
      <c r="AG56" s="56">
        <v>23</v>
      </c>
      <c r="AH56" s="56">
        <v>21</v>
      </c>
      <c r="AI56" s="56">
        <v>3</v>
      </c>
      <c r="AJ56" s="56">
        <v>3</v>
      </c>
      <c r="AK56" s="56">
        <v>0</v>
      </c>
      <c r="AL56" s="56">
        <v>0</v>
      </c>
      <c r="AM56" s="56">
        <v>8</v>
      </c>
      <c r="AN56" s="56">
        <v>1</v>
      </c>
      <c r="AO56" s="56">
        <v>6</v>
      </c>
      <c r="AP56" s="56">
        <v>0</v>
      </c>
      <c r="AQ56" s="56">
        <v>1</v>
      </c>
      <c r="AR56" s="56">
        <v>17</v>
      </c>
      <c r="AS56" s="56">
        <v>0</v>
      </c>
      <c r="AT56" s="56">
        <v>0</v>
      </c>
      <c r="AU56" s="56">
        <v>0</v>
      </c>
      <c r="AV56" s="56">
        <v>1</v>
      </c>
      <c r="AW56" s="56">
        <v>9</v>
      </c>
      <c r="AX56" s="56">
        <v>2</v>
      </c>
      <c r="AY56" s="56">
        <v>0</v>
      </c>
      <c r="AZ56" s="56">
        <v>14</v>
      </c>
      <c r="BA56" s="56">
        <v>0</v>
      </c>
      <c r="BB56" s="56">
        <v>0</v>
      </c>
      <c r="BC56" s="56">
        <v>0</v>
      </c>
      <c r="BD56" s="56">
        <v>0</v>
      </c>
      <c r="BE56" s="56">
        <v>323</v>
      </c>
    </row>
    <row r="57" spans="2:57" ht="15" customHeight="1">
      <c r="B57" s="61" t="s">
        <v>13</v>
      </c>
      <c r="C57" s="56">
        <v>2</v>
      </c>
      <c r="D57" s="56">
        <v>0</v>
      </c>
      <c r="E57" s="56">
        <v>17</v>
      </c>
      <c r="F57" s="56">
        <v>0</v>
      </c>
      <c r="G57" s="56">
        <v>3</v>
      </c>
      <c r="H57" s="56">
        <v>0</v>
      </c>
      <c r="I57" s="56">
        <v>32</v>
      </c>
      <c r="J57" s="56">
        <v>2</v>
      </c>
      <c r="K57" s="56">
        <v>38</v>
      </c>
      <c r="L57" s="56">
        <v>4</v>
      </c>
      <c r="M57" s="56">
        <v>0</v>
      </c>
      <c r="N57" s="56">
        <v>1</v>
      </c>
      <c r="O57" s="56">
        <v>21</v>
      </c>
      <c r="P57" s="56">
        <v>1</v>
      </c>
      <c r="Q57" s="56">
        <v>1</v>
      </c>
      <c r="R57" s="56">
        <v>4</v>
      </c>
      <c r="S57" s="56">
        <v>7</v>
      </c>
      <c r="T57" s="56">
        <v>2</v>
      </c>
      <c r="U57" s="56">
        <v>0</v>
      </c>
      <c r="V57" s="56">
        <v>12</v>
      </c>
      <c r="W57" s="56">
        <v>6</v>
      </c>
      <c r="X57" s="56">
        <v>5</v>
      </c>
      <c r="Y57" s="56">
        <v>1</v>
      </c>
      <c r="Z57" s="56">
        <v>13</v>
      </c>
      <c r="AA57" s="56">
        <v>6</v>
      </c>
      <c r="AB57" s="56">
        <v>1</v>
      </c>
      <c r="AC57" s="56">
        <v>0</v>
      </c>
      <c r="AD57" s="56">
        <v>0</v>
      </c>
      <c r="AE57" s="56">
        <v>0</v>
      </c>
      <c r="AF57" s="56">
        <v>265</v>
      </c>
      <c r="AG57" s="56">
        <v>46</v>
      </c>
      <c r="AH57" s="56">
        <v>44</v>
      </c>
      <c r="AI57" s="56">
        <v>0</v>
      </c>
      <c r="AJ57" s="56">
        <v>0</v>
      </c>
      <c r="AK57" s="56">
        <v>2</v>
      </c>
      <c r="AL57" s="56">
        <v>65</v>
      </c>
      <c r="AM57" s="56">
        <v>1</v>
      </c>
      <c r="AN57" s="56">
        <v>1</v>
      </c>
      <c r="AO57" s="56">
        <v>0</v>
      </c>
      <c r="AP57" s="56">
        <v>18</v>
      </c>
      <c r="AQ57" s="56">
        <v>3</v>
      </c>
      <c r="AR57" s="56">
        <v>31</v>
      </c>
      <c r="AS57" s="56">
        <v>2</v>
      </c>
      <c r="AT57" s="56">
        <v>1</v>
      </c>
      <c r="AU57" s="56">
        <v>1</v>
      </c>
      <c r="AV57" s="56">
        <v>0</v>
      </c>
      <c r="AW57" s="56">
        <v>12</v>
      </c>
      <c r="AX57" s="56">
        <v>4</v>
      </c>
      <c r="AY57" s="56">
        <v>0</v>
      </c>
      <c r="AZ57" s="56">
        <v>24</v>
      </c>
      <c r="BA57" s="56">
        <v>23</v>
      </c>
      <c r="BB57" s="56">
        <v>0</v>
      </c>
      <c r="BC57" s="56">
        <v>17</v>
      </c>
      <c r="BD57" s="56">
        <v>0</v>
      </c>
      <c r="BE57" s="56">
        <v>739</v>
      </c>
    </row>
    <row r="58" spans="2:57" ht="15" customHeight="1">
      <c r="B58" s="61" t="s">
        <v>45</v>
      </c>
      <c r="C58" s="56">
        <v>0</v>
      </c>
      <c r="D58" s="56">
        <v>0</v>
      </c>
      <c r="E58" s="56">
        <v>4</v>
      </c>
      <c r="F58" s="56">
        <v>0</v>
      </c>
      <c r="G58" s="56">
        <v>0</v>
      </c>
      <c r="H58" s="56">
        <v>0</v>
      </c>
      <c r="I58" s="56">
        <v>5</v>
      </c>
      <c r="J58" s="56">
        <v>0</v>
      </c>
      <c r="K58" s="56">
        <v>2</v>
      </c>
      <c r="L58" s="56">
        <v>1</v>
      </c>
      <c r="M58" s="56">
        <v>0</v>
      </c>
      <c r="N58" s="56">
        <v>0</v>
      </c>
      <c r="O58" s="56">
        <v>7</v>
      </c>
      <c r="P58" s="56">
        <v>0</v>
      </c>
      <c r="Q58" s="56">
        <v>0</v>
      </c>
      <c r="R58" s="56">
        <v>0</v>
      </c>
      <c r="S58" s="56">
        <v>2</v>
      </c>
      <c r="T58" s="56">
        <v>0</v>
      </c>
      <c r="U58" s="56">
        <v>0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4</v>
      </c>
      <c r="AB58" s="56">
        <v>0</v>
      </c>
      <c r="AC58" s="56">
        <v>0</v>
      </c>
      <c r="AD58" s="56">
        <v>0</v>
      </c>
      <c r="AE58" s="56">
        <v>0</v>
      </c>
      <c r="AF58" s="56">
        <v>22</v>
      </c>
      <c r="AG58" s="56">
        <v>7</v>
      </c>
      <c r="AH58" s="56">
        <v>3</v>
      </c>
      <c r="AI58" s="56">
        <v>0</v>
      </c>
      <c r="AJ58" s="56">
        <v>0</v>
      </c>
      <c r="AK58" s="56">
        <v>0</v>
      </c>
      <c r="AL58" s="56">
        <v>2</v>
      </c>
      <c r="AM58" s="56">
        <v>0</v>
      </c>
      <c r="AN58" s="56">
        <v>0</v>
      </c>
      <c r="AO58" s="56">
        <v>0</v>
      </c>
      <c r="AP58" s="56">
        <v>0</v>
      </c>
      <c r="AQ58" s="56">
        <v>0</v>
      </c>
      <c r="AR58" s="56">
        <v>6</v>
      </c>
      <c r="AS58" s="56">
        <v>0</v>
      </c>
      <c r="AT58" s="56">
        <v>0</v>
      </c>
      <c r="AU58" s="56">
        <v>0</v>
      </c>
      <c r="AV58" s="56">
        <v>0</v>
      </c>
      <c r="AW58" s="56">
        <v>0</v>
      </c>
      <c r="AX58" s="56">
        <v>1</v>
      </c>
      <c r="AY58" s="56">
        <v>1</v>
      </c>
      <c r="AZ58" s="56">
        <v>1</v>
      </c>
      <c r="BA58" s="56">
        <v>2</v>
      </c>
      <c r="BB58" s="56">
        <v>0</v>
      </c>
      <c r="BC58" s="56">
        <v>0</v>
      </c>
      <c r="BD58" s="56">
        <v>0</v>
      </c>
      <c r="BE58" s="56">
        <v>70</v>
      </c>
    </row>
    <row r="59" spans="2:57" ht="15" customHeight="1">
      <c r="B59" s="61" t="s">
        <v>46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4</v>
      </c>
      <c r="L59" s="56">
        <v>1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1</v>
      </c>
      <c r="S59" s="56">
        <v>1</v>
      </c>
      <c r="T59" s="56">
        <v>0</v>
      </c>
      <c r="U59" s="56">
        <v>0</v>
      </c>
      <c r="V59" s="56">
        <v>0</v>
      </c>
      <c r="W59" s="56">
        <v>0</v>
      </c>
      <c r="X59" s="56">
        <v>0</v>
      </c>
      <c r="Y59" s="56">
        <v>2</v>
      </c>
      <c r="Z59" s="56">
        <v>0</v>
      </c>
      <c r="AA59" s="56">
        <v>0</v>
      </c>
      <c r="AB59" s="56">
        <v>0</v>
      </c>
      <c r="AC59" s="56">
        <v>0</v>
      </c>
      <c r="AD59" s="56">
        <v>1</v>
      </c>
      <c r="AE59" s="56">
        <v>0</v>
      </c>
      <c r="AF59" s="56">
        <v>10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56">
        <v>0</v>
      </c>
      <c r="AM59" s="56">
        <v>0</v>
      </c>
      <c r="AN59" s="56">
        <v>0</v>
      </c>
      <c r="AO59" s="56">
        <v>0</v>
      </c>
      <c r="AP59" s="56">
        <v>0</v>
      </c>
      <c r="AQ59" s="56">
        <v>0</v>
      </c>
      <c r="AR59" s="56">
        <v>1</v>
      </c>
      <c r="AS59" s="56">
        <v>0</v>
      </c>
      <c r="AT59" s="56">
        <v>0</v>
      </c>
      <c r="AU59" s="56">
        <v>0</v>
      </c>
      <c r="AV59" s="56">
        <v>0</v>
      </c>
      <c r="AW59" s="56">
        <v>0</v>
      </c>
      <c r="AX59" s="56">
        <v>0</v>
      </c>
      <c r="AY59" s="56">
        <v>0</v>
      </c>
      <c r="AZ59" s="56">
        <v>8</v>
      </c>
      <c r="BA59" s="56">
        <v>0</v>
      </c>
      <c r="BB59" s="56">
        <v>0</v>
      </c>
      <c r="BC59" s="56">
        <v>4</v>
      </c>
      <c r="BD59" s="56">
        <v>0</v>
      </c>
      <c r="BE59" s="56">
        <v>33</v>
      </c>
    </row>
    <row r="60" spans="2:57" ht="15" customHeight="1">
      <c r="B60" s="61" t="s">
        <v>47</v>
      </c>
      <c r="C60" s="56">
        <v>0</v>
      </c>
      <c r="D60" s="56">
        <v>0</v>
      </c>
      <c r="E60" s="56">
        <v>1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1</v>
      </c>
      <c r="S60" s="56">
        <v>0</v>
      </c>
      <c r="T60" s="56">
        <v>0</v>
      </c>
      <c r="U60" s="56">
        <v>0</v>
      </c>
      <c r="V60" s="56">
        <v>0</v>
      </c>
      <c r="W60" s="56">
        <v>0</v>
      </c>
      <c r="X60" s="56">
        <v>0</v>
      </c>
      <c r="Y60" s="56">
        <v>0</v>
      </c>
      <c r="Z60" s="56">
        <v>1</v>
      </c>
      <c r="AA60" s="56">
        <v>0</v>
      </c>
      <c r="AB60" s="56">
        <v>0</v>
      </c>
      <c r="AC60" s="56">
        <v>1</v>
      </c>
      <c r="AD60" s="56">
        <v>0</v>
      </c>
      <c r="AE60" s="56">
        <v>0</v>
      </c>
      <c r="AF60" s="56">
        <v>10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0</v>
      </c>
      <c r="AM60" s="56">
        <v>0</v>
      </c>
      <c r="AN60" s="56">
        <v>0</v>
      </c>
      <c r="AO60" s="56">
        <v>0</v>
      </c>
      <c r="AP60" s="56">
        <v>0</v>
      </c>
      <c r="AQ60" s="56">
        <v>0</v>
      </c>
      <c r="AR60" s="56">
        <v>0</v>
      </c>
      <c r="AS60" s="56">
        <v>0</v>
      </c>
      <c r="AT60" s="56">
        <v>0</v>
      </c>
      <c r="AU60" s="56">
        <v>0</v>
      </c>
      <c r="AV60" s="56">
        <v>0</v>
      </c>
      <c r="AW60" s="56">
        <v>0</v>
      </c>
      <c r="AX60" s="56">
        <v>0</v>
      </c>
      <c r="AY60" s="56">
        <v>0</v>
      </c>
      <c r="AZ60" s="56">
        <v>0</v>
      </c>
      <c r="BA60" s="56">
        <v>0</v>
      </c>
      <c r="BB60" s="56">
        <v>0</v>
      </c>
      <c r="BC60" s="56">
        <v>22</v>
      </c>
      <c r="BD60" s="56">
        <v>0</v>
      </c>
      <c r="BE60" s="56">
        <v>36</v>
      </c>
    </row>
    <row r="61" spans="2:57" ht="15" customHeight="1">
      <c r="B61" s="61" t="s">
        <v>48</v>
      </c>
      <c r="C61" s="56">
        <v>11</v>
      </c>
      <c r="D61" s="56">
        <v>16</v>
      </c>
      <c r="E61" s="56">
        <v>12</v>
      </c>
      <c r="F61" s="56">
        <v>14</v>
      </c>
      <c r="G61" s="56">
        <v>13</v>
      </c>
      <c r="H61" s="56">
        <v>6</v>
      </c>
      <c r="I61" s="56">
        <v>29</v>
      </c>
      <c r="J61" s="56">
        <v>2</v>
      </c>
      <c r="K61" s="56">
        <v>217</v>
      </c>
      <c r="L61" s="56">
        <v>92</v>
      </c>
      <c r="M61" s="56">
        <v>6</v>
      </c>
      <c r="N61" s="56">
        <v>18</v>
      </c>
      <c r="O61" s="56">
        <v>47</v>
      </c>
      <c r="P61" s="56">
        <v>4</v>
      </c>
      <c r="Q61" s="56">
        <v>16</v>
      </c>
      <c r="R61" s="56">
        <v>164</v>
      </c>
      <c r="S61" s="56">
        <v>52</v>
      </c>
      <c r="T61" s="56">
        <v>14</v>
      </c>
      <c r="U61" s="56">
        <v>4</v>
      </c>
      <c r="V61" s="56">
        <v>54</v>
      </c>
      <c r="W61" s="56">
        <v>152</v>
      </c>
      <c r="X61" s="56">
        <v>43</v>
      </c>
      <c r="Y61" s="56">
        <v>18</v>
      </c>
      <c r="Z61" s="56">
        <v>11</v>
      </c>
      <c r="AA61" s="56">
        <v>40</v>
      </c>
      <c r="AB61" s="56">
        <v>14</v>
      </c>
      <c r="AC61" s="56">
        <v>6</v>
      </c>
      <c r="AD61" s="56">
        <v>15</v>
      </c>
      <c r="AE61" s="56">
        <v>25</v>
      </c>
      <c r="AF61" s="56">
        <v>241</v>
      </c>
      <c r="AG61" s="56">
        <v>46</v>
      </c>
      <c r="AH61" s="56">
        <v>68</v>
      </c>
      <c r="AI61" s="56">
        <v>48</v>
      </c>
      <c r="AJ61" s="56">
        <v>12</v>
      </c>
      <c r="AK61" s="56">
        <v>0</v>
      </c>
      <c r="AL61" s="56">
        <v>38</v>
      </c>
      <c r="AM61" s="56">
        <v>8</v>
      </c>
      <c r="AN61" s="56">
        <v>21</v>
      </c>
      <c r="AO61" s="56">
        <v>44</v>
      </c>
      <c r="AP61" s="56">
        <v>3</v>
      </c>
      <c r="AQ61" s="56">
        <v>19</v>
      </c>
      <c r="AR61" s="56">
        <v>32</v>
      </c>
      <c r="AS61" s="56">
        <v>1</v>
      </c>
      <c r="AT61" s="56">
        <v>2</v>
      </c>
      <c r="AU61" s="56">
        <v>4</v>
      </c>
      <c r="AV61" s="56">
        <v>31</v>
      </c>
      <c r="AW61" s="56">
        <v>40</v>
      </c>
      <c r="AX61" s="56">
        <v>36</v>
      </c>
      <c r="AY61" s="56">
        <v>11</v>
      </c>
      <c r="AZ61" s="56">
        <v>75</v>
      </c>
      <c r="BA61" s="56">
        <v>0</v>
      </c>
      <c r="BB61" s="56">
        <v>6</v>
      </c>
      <c r="BC61" s="56">
        <v>4</v>
      </c>
      <c r="BD61" s="56">
        <v>0</v>
      </c>
      <c r="BE61" s="56">
        <v>1905</v>
      </c>
    </row>
    <row r="62" spans="2:57" ht="15" customHeight="1">
      <c r="B62" s="61" t="s">
        <v>49</v>
      </c>
      <c r="C62" s="56">
        <v>0</v>
      </c>
      <c r="D62" s="56">
        <v>1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3</v>
      </c>
      <c r="L62" s="56">
        <v>0</v>
      </c>
      <c r="M62" s="56">
        <v>0</v>
      </c>
      <c r="N62" s="56">
        <v>0</v>
      </c>
      <c r="O62" s="56">
        <v>3</v>
      </c>
      <c r="P62" s="56">
        <v>0</v>
      </c>
      <c r="Q62" s="56">
        <v>0</v>
      </c>
      <c r="R62" s="56">
        <v>0</v>
      </c>
      <c r="S62" s="56">
        <v>4</v>
      </c>
      <c r="T62" s="56">
        <v>0</v>
      </c>
      <c r="U62" s="56">
        <v>0</v>
      </c>
      <c r="V62" s="56">
        <v>0</v>
      </c>
      <c r="W62" s="56">
        <v>0</v>
      </c>
      <c r="X62" s="56">
        <v>1</v>
      </c>
      <c r="Y62" s="56">
        <v>0</v>
      </c>
      <c r="Z62" s="56">
        <v>0</v>
      </c>
      <c r="AA62" s="56">
        <v>0</v>
      </c>
      <c r="AB62" s="56">
        <v>1</v>
      </c>
      <c r="AC62" s="56">
        <v>0</v>
      </c>
      <c r="AD62" s="56">
        <v>7</v>
      </c>
      <c r="AE62" s="56">
        <v>0</v>
      </c>
      <c r="AF62" s="56">
        <v>42</v>
      </c>
      <c r="AG62" s="56">
        <v>2</v>
      </c>
      <c r="AH62" s="56">
        <v>8</v>
      </c>
      <c r="AI62" s="56">
        <v>0</v>
      </c>
      <c r="AJ62" s="56">
        <v>0</v>
      </c>
      <c r="AK62" s="56">
        <v>0</v>
      </c>
      <c r="AL62" s="56">
        <v>0</v>
      </c>
      <c r="AM62" s="56">
        <v>0</v>
      </c>
      <c r="AN62" s="56">
        <v>0</v>
      </c>
      <c r="AO62" s="56">
        <v>0</v>
      </c>
      <c r="AP62" s="56">
        <v>0</v>
      </c>
      <c r="AQ62" s="56">
        <v>0</v>
      </c>
      <c r="AR62" s="56">
        <v>0</v>
      </c>
      <c r="AS62" s="56">
        <v>0</v>
      </c>
      <c r="AT62" s="56">
        <v>0</v>
      </c>
      <c r="AU62" s="56">
        <v>0</v>
      </c>
      <c r="AV62" s="56">
        <v>1</v>
      </c>
      <c r="AW62" s="56">
        <v>2</v>
      </c>
      <c r="AX62" s="56">
        <v>1</v>
      </c>
      <c r="AY62" s="56">
        <v>0</v>
      </c>
      <c r="AZ62" s="56">
        <v>2</v>
      </c>
      <c r="BA62" s="56">
        <v>0</v>
      </c>
      <c r="BB62" s="56">
        <v>0</v>
      </c>
      <c r="BC62" s="56">
        <v>0</v>
      </c>
      <c r="BD62" s="56">
        <v>0</v>
      </c>
      <c r="BE62" s="56">
        <v>78</v>
      </c>
    </row>
    <row r="63" spans="2:57" ht="15" customHeight="1">
      <c r="B63" s="61" t="s">
        <v>238</v>
      </c>
      <c r="C63" s="56">
        <v>0</v>
      </c>
      <c r="D63" s="56">
        <v>1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  <c r="AJ63" s="56">
        <v>0</v>
      </c>
      <c r="AK63" s="56">
        <v>0</v>
      </c>
      <c r="AL63" s="56">
        <v>0</v>
      </c>
      <c r="AM63" s="56">
        <v>0</v>
      </c>
      <c r="AN63" s="56">
        <v>0</v>
      </c>
      <c r="AO63" s="56">
        <v>0</v>
      </c>
      <c r="AP63" s="56">
        <v>0</v>
      </c>
      <c r="AQ63" s="56">
        <v>0</v>
      </c>
      <c r="AR63" s="56">
        <v>0</v>
      </c>
      <c r="AS63" s="56">
        <v>0</v>
      </c>
      <c r="AT63" s="56">
        <v>0</v>
      </c>
      <c r="AU63" s="56">
        <v>0</v>
      </c>
      <c r="AV63" s="56">
        <v>0</v>
      </c>
      <c r="AW63" s="56">
        <v>0</v>
      </c>
      <c r="AX63" s="56">
        <v>0</v>
      </c>
      <c r="AY63" s="56">
        <v>0</v>
      </c>
      <c r="AZ63" s="56">
        <v>0</v>
      </c>
      <c r="BA63" s="56">
        <v>0</v>
      </c>
      <c r="BB63" s="56">
        <v>0</v>
      </c>
      <c r="BC63" s="56">
        <v>0</v>
      </c>
      <c r="BD63" s="56">
        <v>0</v>
      </c>
      <c r="BE63" s="56">
        <v>1</v>
      </c>
    </row>
    <row r="64" spans="2:57" ht="15" customHeight="1">
      <c r="B64" s="61" t="s">
        <v>50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13</v>
      </c>
      <c r="L64" s="56">
        <v>1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6">
        <v>0</v>
      </c>
      <c r="T64" s="56">
        <v>2</v>
      </c>
      <c r="U64" s="56">
        <v>0</v>
      </c>
      <c r="V64" s="56">
        <v>0</v>
      </c>
      <c r="W64" s="56">
        <v>2</v>
      </c>
      <c r="X64" s="56">
        <v>0</v>
      </c>
      <c r="Y64" s="56">
        <v>0</v>
      </c>
      <c r="Z64" s="56">
        <v>0</v>
      </c>
      <c r="AA64" s="56">
        <v>1</v>
      </c>
      <c r="AB64" s="56">
        <v>0</v>
      </c>
      <c r="AC64" s="56">
        <v>0</v>
      </c>
      <c r="AD64" s="56">
        <v>0</v>
      </c>
      <c r="AE64" s="56">
        <v>0</v>
      </c>
      <c r="AF64" s="56">
        <v>55</v>
      </c>
      <c r="AG64" s="56">
        <v>9</v>
      </c>
      <c r="AH64" s="56">
        <v>1</v>
      </c>
      <c r="AI64" s="56">
        <v>0</v>
      </c>
      <c r="AJ64" s="56">
        <v>0</v>
      </c>
      <c r="AK64" s="56">
        <v>0</v>
      </c>
      <c r="AL64" s="56">
        <v>0</v>
      </c>
      <c r="AM64" s="56">
        <v>0</v>
      </c>
      <c r="AN64" s="56">
        <v>0</v>
      </c>
      <c r="AO64" s="56">
        <v>0</v>
      </c>
      <c r="AP64" s="56">
        <v>0</v>
      </c>
      <c r="AQ64" s="56">
        <v>0</v>
      </c>
      <c r="AR64" s="56">
        <v>2</v>
      </c>
      <c r="AS64" s="56">
        <v>0</v>
      </c>
      <c r="AT64" s="56">
        <v>0</v>
      </c>
      <c r="AU64" s="56">
        <v>0</v>
      </c>
      <c r="AV64" s="56">
        <v>0</v>
      </c>
      <c r="AW64" s="56">
        <v>3</v>
      </c>
      <c r="AX64" s="56">
        <v>0</v>
      </c>
      <c r="AY64" s="56">
        <v>0</v>
      </c>
      <c r="AZ64" s="56">
        <v>1</v>
      </c>
      <c r="BA64" s="56">
        <v>0</v>
      </c>
      <c r="BB64" s="56">
        <v>0</v>
      </c>
      <c r="BC64" s="56">
        <v>5</v>
      </c>
      <c r="BD64" s="56">
        <v>0</v>
      </c>
      <c r="BE64" s="56">
        <v>95</v>
      </c>
    </row>
    <row r="65" spans="2:57" ht="15" customHeight="1">
      <c r="B65" s="61" t="s">
        <v>51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8</v>
      </c>
      <c r="L65" s="56">
        <v>1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>
        <v>2</v>
      </c>
      <c r="W65" s="56">
        <v>0</v>
      </c>
      <c r="X65" s="56">
        <v>1</v>
      </c>
      <c r="Y65" s="56">
        <v>0</v>
      </c>
      <c r="Z65" s="56">
        <v>0</v>
      </c>
      <c r="AA65" s="56">
        <v>0</v>
      </c>
      <c r="AB65" s="56">
        <v>0</v>
      </c>
      <c r="AC65" s="56">
        <v>0</v>
      </c>
      <c r="AD65" s="56">
        <v>0</v>
      </c>
      <c r="AE65" s="56">
        <v>0</v>
      </c>
      <c r="AF65" s="56">
        <v>6</v>
      </c>
      <c r="AG65" s="56">
        <v>1</v>
      </c>
      <c r="AH65" s="56">
        <v>0</v>
      </c>
      <c r="AI65" s="56">
        <v>0</v>
      </c>
      <c r="AJ65" s="56">
        <v>0</v>
      </c>
      <c r="AK65" s="56">
        <v>0</v>
      </c>
      <c r="AL65" s="56">
        <v>1</v>
      </c>
      <c r="AM65" s="56">
        <v>0</v>
      </c>
      <c r="AN65" s="56">
        <v>0</v>
      </c>
      <c r="AO65" s="56">
        <v>0</v>
      </c>
      <c r="AP65" s="56">
        <v>0</v>
      </c>
      <c r="AQ65" s="56">
        <v>0</v>
      </c>
      <c r="AR65" s="56">
        <v>0</v>
      </c>
      <c r="AS65" s="56">
        <v>0</v>
      </c>
      <c r="AT65" s="56">
        <v>0</v>
      </c>
      <c r="AU65" s="56">
        <v>0</v>
      </c>
      <c r="AV65" s="56">
        <v>0</v>
      </c>
      <c r="AW65" s="56">
        <v>0</v>
      </c>
      <c r="AX65" s="56">
        <v>0</v>
      </c>
      <c r="AY65" s="56">
        <v>0</v>
      </c>
      <c r="AZ65" s="56">
        <v>1</v>
      </c>
      <c r="BA65" s="56">
        <v>0</v>
      </c>
      <c r="BB65" s="56">
        <v>0</v>
      </c>
      <c r="BC65" s="56">
        <v>7</v>
      </c>
      <c r="BD65" s="56">
        <v>0</v>
      </c>
      <c r="BE65" s="56">
        <v>28</v>
      </c>
    </row>
    <row r="66" spans="2:57" ht="15" customHeight="1">
      <c r="B66" s="61" t="s">
        <v>102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6">
        <v>0</v>
      </c>
      <c r="T66" s="56">
        <v>0</v>
      </c>
      <c r="U66" s="56">
        <v>0</v>
      </c>
      <c r="V66" s="56">
        <v>0</v>
      </c>
      <c r="W66" s="56">
        <v>0</v>
      </c>
      <c r="X66" s="56">
        <v>0</v>
      </c>
      <c r="Y66" s="56">
        <v>0</v>
      </c>
      <c r="Z66" s="56">
        <v>0</v>
      </c>
      <c r="AA66" s="56">
        <v>0</v>
      </c>
      <c r="AB66" s="56">
        <v>0</v>
      </c>
      <c r="AC66" s="56">
        <v>0</v>
      </c>
      <c r="AD66" s="56">
        <v>0</v>
      </c>
      <c r="AE66" s="56">
        <v>0</v>
      </c>
      <c r="AF66" s="56">
        <v>0</v>
      </c>
      <c r="AG66" s="56">
        <v>1</v>
      </c>
      <c r="AH66" s="56">
        <v>0</v>
      </c>
      <c r="AI66" s="56">
        <v>0</v>
      </c>
      <c r="AJ66" s="56">
        <v>0</v>
      </c>
      <c r="AK66" s="56">
        <v>0</v>
      </c>
      <c r="AL66" s="56">
        <v>0</v>
      </c>
      <c r="AM66" s="56">
        <v>0</v>
      </c>
      <c r="AN66" s="56">
        <v>0</v>
      </c>
      <c r="AO66" s="56">
        <v>0</v>
      </c>
      <c r="AP66" s="56">
        <v>0</v>
      </c>
      <c r="AQ66" s="56">
        <v>0</v>
      </c>
      <c r="AR66" s="56">
        <v>0</v>
      </c>
      <c r="AS66" s="56">
        <v>0</v>
      </c>
      <c r="AT66" s="56">
        <v>0</v>
      </c>
      <c r="AU66" s="56">
        <v>0</v>
      </c>
      <c r="AV66" s="56">
        <v>0</v>
      </c>
      <c r="AW66" s="56">
        <v>0</v>
      </c>
      <c r="AX66" s="56">
        <v>0</v>
      </c>
      <c r="AY66" s="56">
        <v>0</v>
      </c>
      <c r="AZ66" s="56">
        <v>0</v>
      </c>
      <c r="BA66" s="56">
        <v>0</v>
      </c>
      <c r="BB66" s="56">
        <v>0</v>
      </c>
      <c r="BC66" s="56">
        <v>0</v>
      </c>
      <c r="BD66" s="56">
        <v>0</v>
      </c>
      <c r="BE66" s="56">
        <v>1</v>
      </c>
    </row>
    <row r="67" spans="2:57" ht="15" customHeight="1">
      <c r="B67" s="61" t="s">
        <v>113</v>
      </c>
      <c r="C67" s="56">
        <v>0</v>
      </c>
      <c r="D67" s="56">
        <v>5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1</v>
      </c>
      <c r="K67" s="56">
        <v>1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1</v>
      </c>
      <c r="U67" s="56">
        <v>0</v>
      </c>
      <c r="V67" s="56">
        <v>0</v>
      </c>
      <c r="W67" s="56">
        <v>5</v>
      </c>
      <c r="X67" s="56">
        <v>0</v>
      </c>
      <c r="Y67" s="56">
        <v>0</v>
      </c>
      <c r="Z67" s="56">
        <v>4</v>
      </c>
      <c r="AA67" s="56">
        <v>0</v>
      </c>
      <c r="AB67" s="56">
        <v>0</v>
      </c>
      <c r="AC67" s="56">
        <v>0</v>
      </c>
      <c r="AD67" s="56">
        <v>0</v>
      </c>
      <c r="AE67" s="56">
        <v>1</v>
      </c>
      <c r="AF67" s="56">
        <v>5</v>
      </c>
      <c r="AG67" s="56">
        <v>4</v>
      </c>
      <c r="AH67" s="56">
        <v>0</v>
      </c>
      <c r="AI67" s="56">
        <v>0</v>
      </c>
      <c r="AJ67" s="56">
        <v>0</v>
      </c>
      <c r="AK67" s="56">
        <v>0</v>
      </c>
      <c r="AL67" s="56">
        <v>0</v>
      </c>
      <c r="AM67" s="56">
        <v>0</v>
      </c>
      <c r="AN67" s="56">
        <v>0</v>
      </c>
      <c r="AO67" s="56">
        <v>2</v>
      </c>
      <c r="AP67" s="56">
        <v>1</v>
      </c>
      <c r="AQ67" s="56">
        <v>0</v>
      </c>
      <c r="AR67" s="56">
        <v>0</v>
      </c>
      <c r="AS67" s="56">
        <v>0</v>
      </c>
      <c r="AT67" s="56">
        <v>0</v>
      </c>
      <c r="AU67" s="56">
        <v>0</v>
      </c>
      <c r="AV67" s="56">
        <v>0</v>
      </c>
      <c r="AW67" s="56">
        <v>0</v>
      </c>
      <c r="AX67" s="56">
        <v>0</v>
      </c>
      <c r="AY67" s="56">
        <v>0</v>
      </c>
      <c r="AZ67" s="56">
        <v>0</v>
      </c>
      <c r="BA67" s="56">
        <v>0</v>
      </c>
      <c r="BB67" s="56">
        <v>0</v>
      </c>
      <c r="BC67" s="56">
        <v>0</v>
      </c>
      <c r="BD67" s="56">
        <v>0</v>
      </c>
      <c r="BE67" s="56">
        <v>30</v>
      </c>
    </row>
    <row r="68" spans="2:57" ht="15" customHeight="1">
      <c r="B68" s="61" t="s">
        <v>99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0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1</v>
      </c>
      <c r="AG68" s="56">
        <v>1</v>
      </c>
      <c r="AH68" s="56">
        <v>0</v>
      </c>
      <c r="AI68" s="56">
        <v>0</v>
      </c>
      <c r="AJ68" s="56">
        <v>0</v>
      </c>
      <c r="AK68" s="56">
        <v>0</v>
      </c>
      <c r="AL68" s="56">
        <v>0</v>
      </c>
      <c r="AM68" s="56">
        <v>0</v>
      </c>
      <c r="AN68" s="56">
        <v>0</v>
      </c>
      <c r="AO68" s="56">
        <v>0</v>
      </c>
      <c r="AP68" s="56">
        <v>0</v>
      </c>
      <c r="AQ68" s="56">
        <v>0</v>
      </c>
      <c r="AR68" s="56">
        <v>0</v>
      </c>
      <c r="AS68" s="56">
        <v>0</v>
      </c>
      <c r="AT68" s="56">
        <v>0</v>
      </c>
      <c r="AU68" s="56">
        <v>0</v>
      </c>
      <c r="AV68" s="56">
        <v>0</v>
      </c>
      <c r="AW68" s="56">
        <v>0</v>
      </c>
      <c r="AX68" s="56">
        <v>0</v>
      </c>
      <c r="AY68" s="56">
        <v>0</v>
      </c>
      <c r="AZ68" s="56">
        <v>0</v>
      </c>
      <c r="BA68" s="56">
        <v>0</v>
      </c>
      <c r="BB68" s="56">
        <v>0</v>
      </c>
      <c r="BC68" s="56">
        <v>0</v>
      </c>
      <c r="BD68" s="56">
        <v>0</v>
      </c>
      <c r="BE68" s="56">
        <v>2</v>
      </c>
    </row>
    <row r="69" spans="2:57" ht="15" customHeight="1">
      <c r="B69" s="61" t="s">
        <v>188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3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0</v>
      </c>
      <c r="X69" s="56">
        <v>0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6</v>
      </c>
      <c r="AG69" s="56">
        <v>0</v>
      </c>
      <c r="AH69" s="56">
        <v>0</v>
      </c>
      <c r="AI69" s="56">
        <v>0</v>
      </c>
      <c r="AJ69" s="56">
        <v>0</v>
      </c>
      <c r="AK69" s="56">
        <v>0</v>
      </c>
      <c r="AL69" s="56">
        <v>0</v>
      </c>
      <c r="AM69" s="56">
        <v>0</v>
      </c>
      <c r="AN69" s="56">
        <v>0</v>
      </c>
      <c r="AO69" s="56">
        <v>0</v>
      </c>
      <c r="AP69" s="56">
        <v>0</v>
      </c>
      <c r="AQ69" s="56">
        <v>0</v>
      </c>
      <c r="AR69" s="56">
        <v>0</v>
      </c>
      <c r="AS69" s="56">
        <v>0</v>
      </c>
      <c r="AT69" s="56">
        <v>0</v>
      </c>
      <c r="AU69" s="56">
        <v>0</v>
      </c>
      <c r="AV69" s="56">
        <v>0</v>
      </c>
      <c r="AW69" s="56">
        <v>0</v>
      </c>
      <c r="AX69" s="56">
        <v>0</v>
      </c>
      <c r="AY69" s="56">
        <v>0</v>
      </c>
      <c r="AZ69" s="56">
        <v>0</v>
      </c>
      <c r="BA69" s="56">
        <v>0</v>
      </c>
      <c r="BB69" s="56">
        <v>0</v>
      </c>
      <c r="BC69" s="56">
        <v>0</v>
      </c>
      <c r="BD69" s="56">
        <v>0</v>
      </c>
      <c r="BE69" s="56">
        <v>9</v>
      </c>
    </row>
    <row r="70" spans="2:57" ht="15" customHeight="1">
      <c r="B70" s="61" t="s">
        <v>52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3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6">
        <v>0</v>
      </c>
      <c r="V70" s="56">
        <v>3</v>
      </c>
      <c r="W70" s="56">
        <v>0</v>
      </c>
      <c r="X70" s="56">
        <v>0</v>
      </c>
      <c r="Y70" s="56">
        <v>0</v>
      </c>
      <c r="Z70" s="56">
        <v>0</v>
      </c>
      <c r="AA70" s="56">
        <v>0</v>
      </c>
      <c r="AB70" s="56">
        <v>0</v>
      </c>
      <c r="AC70" s="56">
        <v>0</v>
      </c>
      <c r="AD70" s="56">
        <v>0</v>
      </c>
      <c r="AE70" s="56">
        <v>0</v>
      </c>
      <c r="AF70" s="56">
        <v>5</v>
      </c>
      <c r="AG70" s="56">
        <v>1</v>
      </c>
      <c r="AH70" s="56">
        <v>0</v>
      </c>
      <c r="AI70" s="56">
        <v>0</v>
      </c>
      <c r="AJ70" s="56">
        <v>0</v>
      </c>
      <c r="AK70" s="56">
        <v>0</v>
      </c>
      <c r="AL70" s="56">
        <v>0</v>
      </c>
      <c r="AM70" s="56">
        <v>0</v>
      </c>
      <c r="AN70" s="56">
        <v>0</v>
      </c>
      <c r="AO70" s="56">
        <v>0</v>
      </c>
      <c r="AP70" s="56">
        <v>0</v>
      </c>
      <c r="AQ70" s="56">
        <v>0</v>
      </c>
      <c r="AR70" s="56">
        <v>0</v>
      </c>
      <c r="AS70" s="56">
        <v>0</v>
      </c>
      <c r="AT70" s="56">
        <v>0</v>
      </c>
      <c r="AU70" s="56">
        <v>0</v>
      </c>
      <c r="AV70" s="56">
        <v>0</v>
      </c>
      <c r="AW70" s="56">
        <v>0</v>
      </c>
      <c r="AX70" s="56">
        <v>0</v>
      </c>
      <c r="AY70" s="56">
        <v>0</v>
      </c>
      <c r="AZ70" s="56">
        <v>1</v>
      </c>
      <c r="BA70" s="56">
        <v>0</v>
      </c>
      <c r="BB70" s="56">
        <v>0</v>
      </c>
      <c r="BC70" s="56">
        <v>11</v>
      </c>
      <c r="BD70" s="56">
        <v>0</v>
      </c>
      <c r="BE70" s="56">
        <v>24</v>
      </c>
    </row>
    <row r="71" spans="2:57" ht="15" customHeight="1">
      <c r="B71" s="61" t="s">
        <v>124</v>
      </c>
      <c r="C71" s="56">
        <v>0</v>
      </c>
      <c r="D71" s="56">
        <v>0</v>
      </c>
      <c r="E71" s="56">
        <v>0</v>
      </c>
      <c r="F71" s="56">
        <v>0</v>
      </c>
      <c r="G71" s="56">
        <v>4</v>
      </c>
      <c r="H71" s="56">
        <v>0</v>
      </c>
      <c r="I71" s="56">
        <v>0</v>
      </c>
      <c r="J71" s="56">
        <v>0</v>
      </c>
      <c r="K71" s="56">
        <v>6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0</v>
      </c>
      <c r="T71" s="56">
        <v>0</v>
      </c>
      <c r="U71" s="56">
        <v>0</v>
      </c>
      <c r="V71" s="56">
        <v>0</v>
      </c>
      <c r="W71" s="56">
        <v>0</v>
      </c>
      <c r="X71" s="56">
        <v>1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6">
        <v>0</v>
      </c>
      <c r="AE71" s="56">
        <v>0</v>
      </c>
      <c r="AF71" s="56">
        <v>7</v>
      </c>
      <c r="AG71" s="56">
        <v>0</v>
      </c>
      <c r="AH71" s="56">
        <v>0</v>
      </c>
      <c r="AI71" s="56">
        <v>0</v>
      </c>
      <c r="AJ71" s="56">
        <v>0</v>
      </c>
      <c r="AK71" s="56">
        <v>0</v>
      </c>
      <c r="AL71" s="56">
        <v>0</v>
      </c>
      <c r="AM71" s="56">
        <v>0</v>
      </c>
      <c r="AN71" s="56">
        <v>0</v>
      </c>
      <c r="AO71" s="56">
        <v>0</v>
      </c>
      <c r="AP71" s="56">
        <v>0</v>
      </c>
      <c r="AQ71" s="56">
        <v>0</v>
      </c>
      <c r="AR71" s="56">
        <v>0</v>
      </c>
      <c r="AS71" s="56">
        <v>0</v>
      </c>
      <c r="AT71" s="56">
        <v>0</v>
      </c>
      <c r="AU71" s="56">
        <v>0</v>
      </c>
      <c r="AV71" s="56">
        <v>0</v>
      </c>
      <c r="AW71" s="56">
        <v>3</v>
      </c>
      <c r="AX71" s="56">
        <v>0</v>
      </c>
      <c r="AY71" s="56">
        <v>0</v>
      </c>
      <c r="AZ71" s="56">
        <v>1</v>
      </c>
      <c r="BA71" s="56">
        <v>0</v>
      </c>
      <c r="BB71" s="56">
        <v>0</v>
      </c>
      <c r="BC71" s="56">
        <v>4</v>
      </c>
      <c r="BD71" s="56">
        <v>0</v>
      </c>
      <c r="BE71" s="56">
        <v>26</v>
      </c>
    </row>
    <row r="72" spans="2:57" ht="15" customHeight="1">
      <c r="B72" s="61" t="s">
        <v>125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3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56">
        <v>0</v>
      </c>
      <c r="T72" s="56">
        <v>0</v>
      </c>
      <c r="U72" s="56">
        <v>0</v>
      </c>
      <c r="V72" s="56">
        <v>0</v>
      </c>
      <c r="W72" s="56">
        <v>0</v>
      </c>
      <c r="X72" s="56">
        <v>0</v>
      </c>
      <c r="Y72" s="56">
        <v>0</v>
      </c>
      <c r="Z72" s="56">
        <v>0</v>
      </c>
      <c r="AA72" s="56">
        <v>0</v>
      </c>
      <c r="AB72" s="56">
        <v>0</v>
      </c>
      <c r="AC72" s="56">
        <v>0</v>
      </c>
      <c r="AD72" s="56">
        <v>0</v>
      </c>
      <c r="AE72" s="56">
        <v>0</v>
      </c>
      <c r="AF72" s="56">
        <v>20</v>
      </c>
      <c r="AG72" s="56">
        <v>0</v>
      </c>
      <c r="AH72" s="56">
        <v>0</v>
      </c>
      <c r="AI72" s="56">
        <v>2</v>
      </c>
      <c r="AJ72" s="56">
        <v>0</v>
      </c>
      <c r="AK72" s="56">
        <v>0</v>
      </c>
      <c r="AL72" s="56">
        <v>0</v>
      </c>
      <c r="AM72" s="56">
        <v>0</v>
      </c>
      <c r="AN72" s="56">
        <v>0</v>
      </c>
      <c r="AO72" s="56">
        <v>0</v>
      </c>
      <c r="AP72" s="56">
        <v>0</v>
      </c>
      <c r="AQ72" s="56">
        <v>0</v>
      </c>
      <c r="AR72" s="56">
        <v>0</v>
      </c>
      <c r="AS72" s="56">
        <v>0</v>
      </c>
      <c r="AT72" s="56">
        <v>0</v>
      </c>
      <c r="AU72" s="56">
        <v>0</v>
      </c>
      <c r="AV72" s="56">
        <v>0</v>
      </c>
      <c r="AW72" s="56">
        <v>0</v>
      </c>
      <c r="AX72" s="56">
        <v>0</v>
      </c>
      <c r="AY72" s="56">
        <v>0</v>
      </c>
      <c r="AZ72" s="56">
        <v>1</v>
      </c>
      <c r="BA72" s="56">
        <v>0</v>
      </c>
      <c r="BB72" s="56">
        <v>0</v>
      </c>
      <c r="BC72" s="56">
        <v>1</v>
      </c>
      <c r="BD72" s="56">
        <v>0</v>
      </c>
      <c r="BE72" s="56">
        <v>27</v>
      </c>
    </row>
    <row r="73" spans="2:57" ht="15" customHeight="1">
      <c r="B73" s="61" t="s">
        <v>126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2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6">
        <v>0</v>
      </c>
      <c r="T73" s="56">
        <v>0</v>
      </c>
      <c r="U73" s="56">
        <v>0</v>
      </c>
      <c r="V73" s="56">
        <v>4</v>
      </c>
      <c r="W73" s="56">
        <v>0</v>
      </c>
      <c r="X73" s="56">
        <v>0</v>
      </c>
      <c r="Y73" s="56">
        <v>0</v>
      </c>
      <c r="Z73" s="56">
        <v>0</v>
      </c>
      <c r="AA73" s="56">
        <v>0</v>
      </c>
      <c r="AB73" s="56">
        <v>0</v>
      </c>
      <c r="AC73" s="56">
        <v>0</v>
      </c>
      <c r="AD73" s="56">
        <v>0</v>
      </c>
      <c r="AE73" s="56">
        <v>0</v>
      </c>
      <c r="AF73" s="56">
        <v>2</v>
      </c>
      <c r="AG73" s="56">
        <v>0</v>
      </c>
      <c r="AH73" s="56">
        <v>0</v>
      </c>
      <c r="AI73" s="56">
        <v>0</v>
      </c>
      <c r="AJ73" s="56">
        <v>0</v>
      </c>
      <c r="AK73" s="56">
        <v>0</v>
      </c>
      <c r="AL73" s="56">
        <v>0</v>
      </c>
      <c r="AM73" s="56">
        <v>0</v>
      </c>
      <c r="AN73" s="56">
        <v>0</v>
      </c>
      <c r="AO73" s="56">
        <v>0</v>
      </c>
      <c r="AP73" s="56">
        <v>0</v>
      </c>
      <c r="AQ73" s="56">
        <v>0</v>
      </c>
      <c r="AR73" s="56">
        <v>0</v>
      </c>
      <c r="AS73" s="56">
        <v>0</v>
      </c>
      <c r="AT73" s="56">
        <v>0</v>
      </c>
      <c r="AU73" s="56">
        <v>0</v>
      </c>
      <c r="AV73" s="56">
        <v>0</v>
      </c>
      <c r="AW73" s="56">
        <v>0</v>
      </c>
      <c r="AX73" s="56">
        <v>0</v>
      </c>
      <c r="AY73" s="56">
        <v>0</v>
      </c>
      <c r="AZ73" s="56">
        <v>0</v>
      </c>
      <c r="BA73" s="56">
        <v>0</v>
      </c>
      <c r="BB73" s="56">
        <v>0</v>
      </c>
      <c r="BC73" s="56">
        <v>0</v>
      </c>
      <c r="BD73" s="56">
        <v>0</v>
      </c>
      <c r="BE73" s="56">
        <v>8</v>
      </c>
    </row>
    <row r="74" spans="2:57" ht="15" customHeight="1">
      <c r="B74" s="61" t="s">
        <v>299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2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6">
        <v>0</v>
      </c>
      <c r="T74" s="56">
        <v>0</v>
      </c>
      <c r="U74" s="56">
        <v>0</v>
      </c>
      <c r="V74" s="56">
        <v>0</v>
      </c>
      <c r="W74" s="56">
        <v>0</v>
      </c>
      <c r="X74" s="56">
        <v>0</v>
      </c>
      <c r="Y74" s="56">
        <v>0</v>
      </c>
      <c r="Z74" s="56">
        <v>0</v>
      </c>
      <c r="AA74" s="56">
        <v>0</v>
      </c>
      <c r="AB74" s="56">
        <v>0</v>
      </c>
      <c r="AC74" s="56">
        <v>0</v>
      </c>
      <c r="AD74" s="56">
        <v>0</v>
      </c>
      <c r="AE74" s="56">
        <v>0</v>
      </c>
      <c r="AF74" s="56">
        <v>0</v>
      </c>
      <c r="AG74" s="56">
        <v>0</v>
      </c>
      <c r="AH74" s="56">
        <v>0</v>
      </c>
      <c r="AI74" s="56">
        <v>0</v>
      </c>
      <c r="AJ74" s="56">
        <v>0</v>
      </c>
      <c r="AK74" s="56">
        <v>0</v>
      </c>
      <c r="AL74" s="56">
        <v>0</v>
      </c>
      <c r="AM74" s="56">
        <v>0</v>
      </c>
      <c r="AN74" s="56">
        <v>0</v>
      </c>
      <c r="AO74" s="56">
        <v>0</v>
      </c>
      <c r="AP74" s="56">
        <v>0</v>
      </c>
      <c r="AQ74" s="56">
        <v>0</v>
      </c>
      <c r="AR74" s="56">
        <v>0</v>
      </c>
      <c r="AS74" s="56">
        <v>0</v>
      </c>
      <c r="AT74" s="56">
        <v>0</v>
      </c>
      <c r="AU74" s="56">
        <v>0</v>
      </c>
      <c r="AV74" s="56">
        <v>0</v>
      </c>
      <c r="AW74" s="56">
        <v>1</v>
      </c>
      <c r="AX74" s="56">
        <v>0</v>
      </c>
      <c r="AY74" s="56">
        <v>0</v>
      </c>
      <c r="AZ74" s="56">
        <v>0</v>
      </c>
      <c r="BA74" s="56">
        <v>0</v>
      </c>
      <c r="BB74" s="56">
        <v>0</v>
      </c>
      <c r="BC74" s="56">
        <v>0</v>
      </c>
      <c r="BD74" s="56">
        <v>0</v>
      </c>
      <c r="BE74" s="56">
        <v>3</v>
      </c>
    </row>
    <row r="75" spans="2:57" ht="15" customHeight="1">
      <c r="B75" s="61" t="s">
        <v>253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1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>
        <v>0</v>
      </c>
      <c r="W75" s="56">
        <v>0</v>
      </c>
      <c r="X75" s="56">
        <v>0</v>
      </c>
      <c r="Y75" s="56">
        <v>0</v>
      </c>
      <c r="Z75" s="56">
        <v>0</v>
      </c>
      <c r="AA75" s="56">
        <v>0</v>
      </c>
      <c r="AB75" s="56">
        <v>0</v>
      </c>
      <c r="AC75" s="56">
        <v>0</v>
      </c>
      <c r="AD75" s="56">
        <v>0</v>
      </c>
      <c r="AE75" s="56">
        <v>0</v>
      </c>
      <c r="AF75" s="56">
        <v>0</v>
      </c>
      <c r="AG75" s="56">
        <v>0</v>
      </c>
      <c r="AH75" s="56">
        <v>0</v>
      </c>
      <c r="AI75" s="56">
        <v>0</v>
      </c>
      <c r="AJ75" s="56">
        <v>0</v>
      </c>
      <c r="AK75" s="56">
        <v>0</v>
      </c>
      <c r="AL75" s="56">
        <v>0</v>
      </c>
      <c r="AM75" s="56">
        <v>1</v>
      </c>
      <c r="AN75" s="56">
        <v>0</v>
      </c>
      <c r="AO75" s="56">
        <v>0</v>
      </c>
      <c r="AP75" s="56">
        <v>0</v>
      </c>
      <c r="AQ75" s="56">
        <v>0</v>
      </c>
      <c r="AR75" s="56">
        <v>0</v>
      </c>
      <c r="AS75" s="56">
        <v>0</v>
      </c>
      <c r="AT75" s="56">
        <v>0</v>
      </c>
      <c r="AU75" s="56">
        <v>0</v>
      </c>
      <c r="AV75" s="56">
        <v>0</v>
      </c>
      <c r="AW75" s="56">
        <v>0</v>
      </c>
      <c r="AX75" s="56">
        <v>0</v>
      </c>
      <c r="AY75" s="56">
        <v>0</v>
      </c>
      <c r="AZ75" s="56">
        <v>0</v>
      </c>
      <c r="BA75" s="56">
        <v>0</v>
      </c>
      <c r="BB75" s="56">
        <v>0</v>
      </c>
      <c r="BC75" s="56">
        <v>0</v>
      </c>
      <c r="BD75" s="56">
        <v>0</v>
      </c>
      <c r="BE75" s="56">
        <v>2</v>
      </c>
    </row>
    <row r="76" spans="2:57" ht="15" customHeight="1">
      <c r="B76" s="61" t="s">
        <v>220</v>
      </c>
      <c r="C76" s="56">
        <v>0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56">
        <v>0</v>
      </c>
      <c r="R76" s="56">
        <v>0</v>
      </c>
      <c r="S76" s="56">
        <v>0</v>
      </c>
      <c r="T76" s="56">
        <v>0</v>
      </c>
      <c r="U76" s="56">
        <v>0</v>
      </c>
      <c r="V76" s="56">
        <v>0</v>
      </c>
      <c r="W76" s="56">
        <v>0</v>
      </c>
      <c r="X76" s="56">
        <v>0</v>
      </c>
      <c r="Y76" s="56">
        <v>0</v>
      </c>
      <c r="Z76" s="56">
        <v>0</v>
      </c>
      <c r="AA76" s="56">
        <v>0</v>
      </c>
      <c r="AB76" s="56">
        <v>0</v>
      </c>
      <c r="AC76" s="56">
        <v>0</v>
      </c>
      <c r="AD76" s="56">
        <v>0</v>
      </c>
      <c r="AE76" s="56">
        <v>0</v>
      </c>
      <c r="AF76" s="56">
        <v>1</v>
      </c>
      <c r="AG76" s="56">
        <v>0</v>
      </c>
      <c r="AH76" s="56">
        <v>0</v>
      </c>
      <c r="AI76" s="56">
        <v>0</v>
      </c>
      <c r="AJ76" s="56">
        <v>0</v>
      </c>
      <c r="AK76" s="56">
        <v>0</v>
      </c>
      <c r="AL76" s="56">
        <v>0</v>
      </c>
      <c r="AM76" s="56">
        <v>0</v>
      </c>
      <c r="AN76" s="56">
        <v>0</v>
      </c>
      <c r="AO76" s="56">
        <v>0</v>
      </c>
      <c r="AP76" s="56">
        <v>0</v>
      </c>
      <c r="AQ76" s="56">
        <v>0</v>
      </c>
      <c r="AR76" s="56">
        <v>0</v>
      </c>
      <c r="AS76" s="56">
        <v>0</v>
      </c>
      <c r="AT76" s="56">
        <v>0</v>
      </c>
      <c r="AU76" s="56">
        <v>0</v>
      </c>
      <c r="AV76" s="56">
        <v>0</v>
      </c>
      <c r="AW76" s="56">
        <v>1</v>
      </c>
      <c r="AX76" s="56">
        <v>0</v>
      </c>
      <c r="AY76" s="56">
        <v>0</v>
      </c>
      <c r="AZ76" s="56">
        <v>0</v>
      </c>
      <c r="BA76" s="56">
        <v>0</v>
      </c>
      <c r="BB76" s="56">
        <v>0</v>
      </c>
      <c r="BC76" s="56">
        <v>0</v>
      </c>
      <c r="BD76" s="56">
        <v>0</v>
      </c>
      <c r="BE76" s="56">
        <v>2</v>
      </c>
    </row>
    <row r="77" spans="2:57" ht="15" customHeight="1">
      <c r="B77" s="61" t="s">
        <v>53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1</v>
      </c>
      <c r="L77" s="56">
        <v>0</v>
      </c>
      <c r="M77" s="56">
        <v>0</v>
      </c>
      <c r="N77" s="56">
        <v>0</v>
      </c>
      <c r="O77" s="56">
        <v>1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56">
        <v>0</v>
      </c>
      <c r="V77" s="56">
        <v>0</v>
      </c>
      <c r="W77" s="56">
        <v>1</v>
      </c>
      <c r="X77" s="56">
        <v>3</v>
      </c>
      <c r="Y77" s="56">
        <v>0</v>
      </c>
      <c r="Z77" s="56">
        <v>4</v>
      </c>
      <c r="AA77" s="56">
        <v>0</v>
      </c>
      <c r="AB77" s="56">
        <v>0</v>
      </c>
      <c r="AC77" s="56">
        <v>0</v>
      </c>
      <c r="AD77" s="56">
        <v>1</v>
      </c>
      <c r="AE77" s="56">
        <v>0</v>
      </c>
      <c r="AF77" s="56">
        <v>17</v>
      </c>
      <c r="AG77" s="56">
        <v>8</v>
      </c>
      <c r="AH77" s="56">
        <v>8</v>
      </c>
      <c r="AI77" s="56">
        <v>0</v>
      </c>
      <c r="AJ77" s="56">
        <v>0</v>
      </c>
      <c r="AK77" s="56">
        <v>0</v>
      </c>
      <c r="AL77" s="56">
        <v>0</v>
      </c>
      <c r="AM77" s="56">
        <v>0</v>
      </c>
      <c r="AN77" s="56">
        <v>0</v>
      </c>
      <c r="AO77" s="56">
        <v>1</v>
      </c>
      <c r="AP77" s="56">
        <v>0</v>
      </c>
      <c r="AQ77" s="56">
        <v>2</v>
      </c>
      <c r="AR77" s="56">
        <v>0</v>
      </c>
      <c r="AS77" s="56">
        <v>0</v>
      </c>
      <c r="AT77" s="56">
        <v>1</v>
      </c>
      <c r="AU77" s="56">
        <v>0</v>
      </c>
      <c r="AV77" s="56">
        <v>0</v>
      </c>
      <c r="AW77" s="56">
        <v>1</v>
      </c>
      <c r="AX77" s="56">
        <v>0</v>
      </c>
      <c r="AY77" s="56">
        <v>0</v>
      </c>
      <c r="AZ77" s="56">
        <v>0</v>
      </c>
      <c r="BA77" s="56">
        <v>2</v>
      </c>
      <c r="BB77" s="56">
        <v>0</v>
      </c>
      <c r="BC77" s="56">
        <v>8</v>
      </c>
      <c r="BD77" s="56">
        <v>0</v>
      </c>
      <c r="BE77" s="56">
        <v>59</v>
      </c>
    </row>
    <row r="78" spans="2:57" ht="15" customHeight="1">
      <c r="B78" s="61" t="s">
        <v>54</v>
      </c>
      <c r="C78" s="56">
        <v>0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1</v>
      </c>
      <c r="Q78" s="56">
        <v>0</v>
      </c>
      <c r="R78" s="56">
        <v>0</v>
      </c>
      <c r="S78" s="56">
        <v>0</v>
      </c>
      <c r="T78" s="56">
        <v>0</v>
      </c>
      <c r="U78" s="56">
        <v>0</v>
      </c>
      <c r="V78" s="56">
        <v>0</v>
      </c>
      <c r="W78" s="56">
        <v>0</v>
      </c>
      <c r="X78" s="56">
        <v>0</v>
      </c>
      <c r="Y78" s="56">
        <v>0</v>
      </c>
      <c r="Z78" s="56">
        <v>0</v>
      </c>
      <c r="AA78" s="56">
        <v>0</v>
      </c>
      <c r="AB78" s="56">
        <v>0</v>
      </c>
      <c r="AC78" s="56">
        <v>0</v>
      </c>
      <c r="AD78" s="56">
        <v>0</v>
      </c>
      <c r="AE78" s="56">
        <v>0</v>
      </c>
      <c r="AF78" s="56">
        <v>1</v>
      </c>
      <c r="AG78" s="56">
        <v>0</v>
      </c>
      <c r="AH78" s="56">
        <v>0</v>
      </c>
      <c r="AI78" s="56">
        <v>0</v>
      </c>
      <c r="AJ78" s="56">
        <v>0</v>
      </c>
      <c r="AK78" s="56">
        <v>0</v>
      </c>
      <c r="AL78" s="56">
        <v>0</v>
      </c>
      <c r="AM78" s="56">
        <v>0</v>
      </c>
      <c r="AN78" s="56">
        <v>0</v>
      </c>
      <c r="AO78" s="56">
        <v>0</v>
      </c>
      <c r="AP78" s="56">
        <v>0</v>
      </c>
      <c r="AQ78" s="56">
        <v>0</v>
      </c>
      <c r="AR78" s="56">
        <v>5</v>
      </c>
      <c r="AS78" s="56">
        <v>0</v>
      </c>
      <c r="AT78" s="56">
        <v>0</v>
      </c>
      <c r="AU78" s="56">
        <v>0</v>
      </c>
      <c r="AV78" s="56">
        <v>0</v>
      </c>
      <c r="AW78" s="56">
        <v>1</v>
      </c>
      <c r="AX78" s="56">
        <v>0</v>
      </c>
      <c r="AY78" s="56">
        <v>0</v>
      </c>
      <c r="AZ78" s="56">
        <v>0</v>
      </c>
      <c r="BA78" s="56">
        <v>0</v>
      </c>
      <c r="BB78" s="56">
        <v>5</v>
      </c>
      <c r="BC78" s="56">
        <v>0</v>
      </c>
      <c r="BD78" s="56">
        <v>0</v>
      </c>
      <c r="BE78" s="56">
        <v>13</v>
      </c>
    </row>
    <row r="79" spans="2:57" ht="15" customHeight="1">
      <c r="B79" s="61" t="s">
        <v>55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3</v>
      </c>
      <c r="L79" s="56">
        <v>0</v>
      </c>
      <c r="M79" s="56">
        <v>0</v>
      </c>
      <c r="N79" s="56">
        <v>0</v>
      </c>
      <c r="O79" s="56">
        <v>1</v>
      </c>
      <c r="P79" s="56">
        <v>1</v>
      </c>
      <c r="Q79" s="56">
        <v>0</v>
      </c>
      <c r="R79" s="56">
        <v>0</v>
      </c>
      <c r="S79" s="56">
        <v>0</v>
      </c>
      <c r="T79" s="56">
        <v>0</v>
      </c>
      <c r="U79" s="56">
        <v>0</v>
      </c>
      <c r="V79" s="56">
        <v>1</v>
      </c>
      <c r="W79" s="56">
        <v>0</v>
      </c>
      <c r="X79" s="56">
        <v>0</v>
      </c>
      <c r="Y79" s="56">
        <v>0</v>
      </c>
      <c r="Z79" s="56">
        <v>0</v>
      </c>
      <c r="AA79" s="56">
        <v>0</v>
      </c>
      <c r="AB79" s="56">
        <v>0</v>
      </c>
      <c r="AC79" s="56">
        <v>0</v>
      </c>
      <c r="AD79" s="56">
        <v>0</v>
      </c>
      <c r="AE79" s="56">
        <v>0</v>
      </c>
      <c r="AF79" s="56">
        <v>13</v>
      </c>
      <c r="AG79" s="56">
        <v>0</v>
      </c>
      <c r="AH79" s="56">
        <v>0</v>
      </c>
      <c r="AI79" s="56">
        <v>0</v>
      </c>
      <c r="AJ79" s="56">
        <v>0</v>
      </c>
      <c r="AK79" s="56">
        <v>0</v>
      </c>
      <c r="AL79" s="56">
        <v>0</v>
      </c>
      <c r="AM79" s="56">
        <v>0</v>
      </c>
      <c r="AN79" s="56">
        <v>0</v>
      </c>
      <c r="AO79" s="56">
        <v>0</v>
      </c>
      <c r="AP79" s="56">
        <v>0</v>
      </c>
      <c r="AQ79" s="56">
        <v>0</v>
      </c>
      <c r="AR79" s="56">
        <v>0</v>
      </c>
      <c r="AS79" s="56">
        <v>0</v>
      </c>
      <c r="AT79" s="56">
        <v>0</v>
      </c>
      <c r="AU79" s="56">
        <v>0</v>
      </c>
      <c r="AV79" s="56">
        <v>0</v>
      </c>
      <c r="AW79" s="56">
        <v>0</v>
      </c>
      <c r="AX79" s="56">
        <v>0</v>
      </c>
      <c r="AY79" s="56">
        <v>0</v>
      </c>
      <c r="AZ79" s="56">
        <v>0</v>
      </c>
      <c r="BA79" s="56">
        <v>0</v>
      </c>
      <c r="BB79" s="56">
        <v>0</v>
      </c>
      <c r="BC79" s="56">
        <v>4</v>
      </c>
      <c r="BD79" s="56">
        <v>0</v>
      </c>
      <c r="BE79" s="56">
        <v>23</v>
      </c>
    </row>
    <row r="80" spans="2:57" ht="15" customHeight="1">
      <c r="B80" s="61" t="s">
        <v>231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1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6">
        <v>0</v>
      </c>
      <c r="T80" s="56">
        <v>0</v>
      </c>
      <c r="U80" s="56">
        <v>0</v>
      </c>
      <c r="V80" s="56">
        <v>0</v>
      </c>
      <c r="W80" s="56">
        <v>0</v>
      </c>
      <c r="X80" s="56">
        <v>0</v>
      </c>
      <c r="Y80" s="56">
        <v>0</v>
      </c>
      <c r="Z80" s="56">
        <v>0</v>
      </c>
      <c r="AA80" s="56">
        <v>0</v>
      </c>
      <c r="AB80" s="56">
        <v>0</v>
      </c>
      <c r="AC80" s="56">
        <v>0</v>
      </c>
      <c r="AD80" s="56">
        <v>0</v>
      </c>
      <c r="AE80" s="56">
        <v>0</v>
      </c>
      <c r="AF80" s="56">
        <v>0</v>
      </c>
      <c r="AG80" s="56">
        <v>0</v>
      </c>
      <c r="AH80" s="56">
        <v>0</v>
      </c>
      <c r="AI80" s="56">
        <v>0</v>
      </c>
      <c r="AJ80" s="56">
        <v>0</v>
      </c>
      <c r="AK80" s="56">
        <v>0</v>
      </c>
      <c r="AL80" s="56">
        <v>0</v>
      </c>
      <c r="AM80" s="56">
        <v>0</v>
      </c>
      <c r="AN80" s="56">
        <v>0</v>
      </c>
      <c r="AO80" s="56">
        <v>0</v>
      </c>
      <c r="AP80" s="56">
        <v>0</v>
      </c>
      <c r="AQ80" s="56">
        <v>0</v>
      </c>
      <c r="AR80" s="56">
        <v>0</v>
      </c>
      <c r="AS80" s="56">
        <v>0</v>
      </c>
      <c r="AT80" s="56">
        <v>0</v>
      </c>
      <c r="AU80" s="56">
        <v>0</v>
      </c>
      <c r="AV80" s="56">
        <v>0</v>
      </c>
      <c r="AW80" s="56">
        <v>0</v>
      </c>
      <c r="AX80" s="56">
        <v>0</v>
      </c>
      <c r="AY80" s="56">
        <v>0</v>
      </c>
      <c r="AZ80" s="56">
        <v>0</v>
      </c>
      <c r="BA80" s="56">
        <v>0</v>
      </c>
      <c r="BB80" s="56">
        <v>0</v>
      </c>
      <c r="BC80" s="56">
        <v>0</v>
      </c>
      <c r="BD80" s="56">
        <v>0</v>
      </c>
      <c r="BE80" s="56">
        <v>1</v>
      </c>
    </row>
    <row r="81" spans="2:57" ht="15" customHeight="1">
      <c r="B81" s="61" t="s">
        <v>269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6">
        <v>0</v>
      </c>
      <c r="S81" s="56">
        <v>0</v>
      </c>
      <c r="T81" s="56">
        <v>0</v>
      </c>
      <c r="U81" s="56">
        <v>0</v>
      </c>
      <c r="V81" s="56">
        <v>0</v>
      </c>
      <c r="W81" s="56">
        <v>0</v>
      </c>
      <c r="X81" s="56">
        <v>0</v>
      </c>
      <c r="Y81" s="56">
        <v>0</v>
      </c>
      <c r="Z81" s="56">
        <v>0</v>
      </c>
      <c r="AA81" s="56">
        <v>0</v>
      </c>
      <c r="AB81" s="56">
        <v>0</v>
      </c>
      <c r="AC81" s="56">
        <v>0</v>
      </c>
      <c r="AD81" s="56">
        <v>0</v>
      </c>
      <c r="AE81" s="56">
        <v>0</v>
      </c>
      <c r="AF81" s="56">
        <v>0</v>
      </c>
      <c r="AG81" s="56">
        <v>0</v>
      </c>
      <c r="AH81" s="56">
        <v>0</v>
      </c>
      <c r="AI81" s="56">
        <v>0</v>
      </c>
      <c r="AJ81" s="56">
        <v>0</v>
      </c>
      <c r="AK81" s="56">
        <v>0</v>
      </c>
      <c r="AL81" s="56">
        <v>1</v>
      </c>
      <c r="AM81" s="56">
        <v>0</v>
      </c>
      <c r="AN81" s="56">
        <v>0</v>
      </c>
      <c r="AO81" s="56">
        <v>0</v>
      </c>
      <c r="AP81" s="56">
        <v>0</v>
      </c>
      <c r="AQ81" s="56">
        <v>0</v>
      </c>
      <c r="AR81" s="56">
        <v>0</v>
      </c>
      <c r="AS81" s="56">
        <v>0</v>
      </c>
      <c r="AT81" s="56">
        <v>0</v>
      </c>
      <c r="AU81" s="56">
        <v>0</v>
      </c>
      <c r="AV81" s="56">
        <v>6</v>
      </c>
      <c r="AW81" s="56">
        <v>0</v>
      </c>
      <c r="AX81" s="56">
        <v>0</v>
      </c>
      <c r="AY81" s="56">
        <v>0</v>
      </c>
      <c r="AZ81" s="56">
        <v>0</v>
      </c>
      <c r="BA81" s="56">
        <v>0</v>
      </c>
      <c r="BB81" s="56">
        <v>0</v>
      </c>
      <c r="BC81" s="56">
        <v>0</v>
      </c>
      <c r="BD81" s="56">
        <v>0</v>
      </c>
      <c r="BE81" s="56">
        <v>7</v>
      </c>
    </row>
    <row r="82" spans="2:57" ht="15" customHeight="1">
      <c r="B82" s="61" t="s">
        <v>14</v>
      </c>
      <c r="C82" s="56">
        <v>38</v>
      </c>
      <c r="D82" s="56">
        <v>10</v>
      </c>
      <c r="E82" s="56">
        <v>413</v>
      </c>
      <c r="F82" s="56">
        <v>11</v>
      </c>
      <c r="G82" s="56">
        <v>20</v>
      </c>
      <c r="H82" s="56">
        <v>4</v>
      </c>
      <c r="I82" s="56">
        <v>48</v>
      </c>
      <c r="J82" s="56">
        <v>9</v>
      </c>
      <c r="K82" s="56">
        <v>164</v>
      </c>
      <c r="L82" s="56">
        <v>8</v>
      </c>
      <c r="M82" s="56">
        <v>2</v>
      </c>
      <c r="N82" s="56">
        <v>11</v>
      </c>
      <c r="O82" s="56">
        <v>214</v>
      </c>
      <c r="P82" s="56">
        <v>55</v>
      </c>
      <c r="Q82" s="56">
        <v>1</v>
      </c>
      <c r="R82" s="56">
        <v>24</v>
      </c>
      <c r="S82" s="56">
        <v>36</v>
      </c>
      <c r="T82" s="56">
        <v>11</v>
      </c>
      <c r="U82" s="56">
        <v>16</v>
      </c>
      <c r="V82" s="56">
        <v>24</v>
      </c>
      <c r="W82" s="56">
        <v>113</v>
      </c>
      <c r="X82" s="56">
        <v>119</v>
      </c>
      <c r="Y82" s="56">
        <v>4</v>
      </c>
      <c r="Z82" s="56">
        <v>152</v>
      </c>
      <c r="AA82" s="56">
        <v>255</v>
      </c>
      <c r="AB82" s="56">
        <v>20</v>
      </c>
      <c r="AC82" s="56">
        <v>9</v>
      </c>
      <c r="AD82" s="56">
        <v>14</v>
      </c>
      <c r="AE82" s="56">
        <v>0</v>
      </c>
      <c r="AF82" s="56">
        <v>6718</v>
      </c>
      <c r="AG82" s="56">
        <v>456</v>
      </c>
      <c r="AH82" s="56">
        <v>331</v>
      </c>
      <c r="AI82" s="56">
        <v>3</v>
      </c>
      <c r="AJ82" s="56">
        <v>6</v>
      </c>
      <c r="AK82" s="56">
        <v>5</v>
      </c>
      <c r="AL82" s="56">
        <v>330</v>
      </c>
      <c r="AM82" s="56">
        <v>13</v>
      </c>
      <c r="AN82" s="56">
        <v>15</v>
      </c>
      <c r="AO82" s="56">
        <v>2</v>
      </c>
      <c r="AP82" s="56">
        <v>216</v>
      </c>
      <c r="AQ82" s="56">
        <v>3</v>
      </c>
      <c r="AR82" s="56">
        <v>218</v>
      </c>
      <c r="AS82" s="56">
        <v>8</v>
      </c>
      <c r="AT82" s="56">
        <v>29</v>
      </c>
      <c r="AU82" s="56">
        <v>13</v>
      </c>
      <c r="AV82" s="56">
        <v>3</v>
      </c>
      <c r="AW82" s="56">
        <v>116</v>
      </c>
      <c r="AX82" s="56">
        <v>26</v>
      </c>
      <c r="AY82" s="56">
        <v>6</v>
      </c>
      <c r="AZ82" s="56">
        <v>224</v>
      </c>
      <c r="BA82" s="56">
        <v>26</v>
      </c>
      <c r="BB82" s="56">
        <v>40</v>
      </c>
      <c r="BC82" s="56">
        <v>74</v>
      </c>
      <c r="BD82" s="56">
        <v>0</v>
      </c>
      <c r="BE82" s="56">
        <v>10686</v>
      </c>
    </row>
    <row r="83" spans="2:57" ht="15" customHeight="1">
      <c r="B83" s="61" t="s">
        <v>56</v>
      </c>
      <c r="C83" s="56">
        <v>4</v>
      </c>
      <c r="D83" s="56">
        <v>1</v>
      </c>
      <c r="E83" s="56">
        <v>14</v>
      </c>
      <c r="F83" s="56">
        <v>3</v>
      </c>
      <c r="G83" s="56">
        <v>5</v>
      </c>
      <c r="H83" s="56">
        <v>1</v>
      </c>
      <c r="I83" s="56">
        <v>7</v>
      </c>
      <c r="J83" s="56">
        <v>4</v>
      </c>
      <c r="K83" s="56">
        <v>70</v>
      </c>
      <c r="L83" s="56">
        <v>45</v>
      </c>
      <c r="M83" s="56">
        <v>4</v>
      </c>
      <c r="N83" s="56">
        <v>4</v>
      </c>
      <c r="O83" s="56">
        <v>113</v>
      </c>
      <c r="P83" s="56">
        <v>9</v>
      </c>
      <c r="Q83" s="56">
        <v>3</v>
      </c>
      <c r="R83" s="56">
        <v>16</v>
      </c>
      <c r="S83" s="56">
        <v>42</v>
      </c>
      <c r="T83" s="56">
        <v>6</v>
      </c>
      <c r="U83" s="56">
        <v>1</v>
      </c>
      <c r="V83" s="56">
        <v>51</v>
      </c>
      <c r="W83" s="56">
        <v>3</v>
      </c>
      <c r="X83" s="56">
        <v>13</v>
      </c>
      <c r="Y83" s="56">
        <v>1</v>
      </c>
      <c r="Z83" s="56">
        <v>23</v>
      </c>
      <c r="AA83" s="56">
        <v>2</v>
      </c>
      <c r="AB83" s="56">
        <v>7</v>
      </c>
      <c r="AC83" s="56">
        <v>5</v>
      </c>
      <c r="AD83" s="56">
        <v>9</v>
      </c>
      <c r="AE83" s="56">
        <v>1</v>
      </c>
      <c r="AF83" s="56">
        <v>1014</v>
      </c>
      <c r="AG83" s="56">
        <v>106</v>
      </c>
      <c r="AH83" s="56">
        <v>150</v>
      </c>
      <c r="AI83" s="56">
        <v>18</v>
      </c>
      <c r="AJ83" s="56">
        <v>0</v>
      </c>
      <c r="AK83" s="56">
        <v>1</v>
      </c>
      <c r="AL83" s="56">
        <v>67</v>
      </c>
      <c r="AM83" s="56">
        <v>3</v>
      </c>
      <c r="AN83" s="56">
        <v>4</v>
      </c>
      <c r="AO83" s="56">
        <v>3</v>
      </c>
      <c r="AP83" s="56">
        <v>5</v>
      </c>
      <c r="AQ83" s="56">
        <v>0</v>
      </c>
      <c r="AR83" s="56">
        <v>32</v>
      </c>
      <c r="AS83" s="56">
        <v>1</v>
      </c>
      <c r="AT83" s="56">
        <v>3</v>
      </c>
      <c r="AU83" s="56">
        <v>0</v>
      </c>
      <c r="AV83" s="56">
        <v>8</v>
      </c>
      <c r="AW83" s="56">
        <v>29</v>
      </c>
      <c r="AX83" s="56">
        <v>19</v>
      </c>
      <c r="AY83" s="56">
        <v>3</v>
      </c>
      <c r="AZ83" s="56">
        <v>42</v>
      </c>
      <c r="BA83" s="56">
        <v>1788</v>
      </c>
      <c r="BB83" s="56">
        <v>475</v>
      </c>
      <c r="BC83" s="56">
        <v>14</v>
      </c>
      <c r="BD83" s="56">
        <v>0</v>
      </c>
      <c r="BE83" s="56">
        <v>4252</v>
      </c>
    </row>
    <row r="84" spans="2:57" ht="15" customHeight="1">
      <c r="B84" s="61" t="s">
        <v>57</v>
      </c>
      <c r="C84" s="56">
        <v>0</v>
      </c>
      <c r="D84" s="56">
        <v>0</v>
      </c>
      <c r="E84" s="56">
        <v>57</v>
      </c>
      <c r="F84" s="56">
        <v>3</v>
      </c>
      <c r="G84" s="56">
        <v>1</v>
      </c>
      <c r="H84" s="56">
        <v>0</v>
      </c>
      <c r="I84" s="56">
        <v>39</v>
      </c>
      <c r="J84" s="56">
        <v>1</v>
      </c>
      <c r="K84" s="56">
        <v>73</v>
      </c>
      <c r="L84" s="56">
        <v>8</v>
      </c>
      <c r="M84" s="56">
        <v>0</v>
      </c>
      <c r="N84" s="56">
        <v>1</v>
      </c>
      <c r="O84" s="56">
        <v>27</v>
      </c>
      <c r="P84" s="56">
        <v>1</v>
      </c>
      <c r="Q84" s="56">
        <v>1</v>
      </c>
      <c r="R84" s="56">
        <v>9</v>
      </c>
      <c r="S84" s="56">
        <v>16</v>
      </c>
      <c r="T84" s="56">
        <v>3</v>
      </c>
      <c r="U84" s="56">
        <v>1</v>
      </c>
      <c r="V84" s="56">
        <v>1</v>
      </c>
      <c r="W84" s="56">
        <v>5</v>
      </c>
      <c r="X84" s="56">
        <v>18</v>
      </c>
      <c r="Y84" s="56">
        <v>1</v>
      </c>
      <c r="Z84" s="56">
        <v>5</v>
      </c>
      <c r="AA84" s="56">
        <v>21</v>
      </c>
      <c r="AB84" s="56">
        <v>0</v>
      </c>
      <c r="AC84" s="56">
        <v>0</v>
      </c>
      <c r="AD84" s="56">
        <v>0</v>
      </c>
      <c r="AE84" s="56">
        <v>0</v>
      </c>
      <c r="AF84" s="56">
        <v>1384</v>
      </c>
      <c r="AG84" s="56">
        <v>34</v>
      </c>
      <c r="AH84" s="56">
        <v>84</v>
      </c>
      <c r="AI84" s="56">
        <v>0</v>
      </c>
      <c r="AJ84" s="56">
        <v>0</v>
      </c>
      <c r="AK84" s="56">
        <v>0</v>
      </c>
      <c r="AL84" s="56">
        <v>17</v>
      </c>
      <c r="AM84" s="56">
        <v>0</v>
      </c>
      <c r="AN84" s="56">
        <v>0</v>
      </c>
      <c r="AO84" s="56">
        <v>0</v>
      </c>
      <c r="AP84" s="56">
        <v>9</v>
      </c>
      <c r="AQ84" s="56">
        <v>0</v>
      </c>
      <c r="AR84" s="56">
        <v>37</v>
      </c>
      <c r="AS84" s="56">
        <v>0</v>
      </c>
      <c r="AT84" s="56">
        <v>1</v>
      </c>
      <c r="AU84" s="56">
        <v>0</v>
      </c>
      <c r="AV84" s="56">
        <v>1</v>
      </c>
      <c r="AW84" s="56">
        <v>13</v>
      </c>
      <c r="AX84" s="56">
        <v>6</v>
      </c>
      <c r="AY84" s="56">
        <v>0</v>
      </c>
      <c r="AZ84" s="56">
        <v>11</v>
      </c>
      <c r="BA84" s="56">
        <v>0</v>
      </c>
      <c r="BB84" s="56">
        <v>0</v>
      </c>
      <c r="BC84" s="56">
        <v>1</v>
      </c>
      <c r="BD84" s="56">
        <v>0</v>
      </c>
      <c r="BE84" s="56">
        <v>1890</v>
      </c>
    </row>
    <row r="85" spans="2:57" ht="15" customHeight="1">
      <c r="B85" s="61" t="s">
        <v>58</v>
      </c>
      <c r="C85" s="56">
        <v>4</v>
      </c>
      <c r="D85" s="56">
        <v>0</v>
      </c>
      <c r="E85" s="56">
        <v>7</v>
      </c>
      <c r="F85" s="56">
        <v>1</v>
      </c>
      <c r="G85" s="56">
        <v>0</v>
      </c>
      <c r="H85" s="56">
        <v>0</v>
      </c>
      <c r="I85" s="56">
        <v>0</v>
      </c>
      <c r="J85" s="56">
        <v>0</v>
      </c>
      <c r="K85" s="56">
        <v>11</v>
      </c>
      <c r="L85" s="56">
        <v>11</v>
      </c>
      <c r="M85" s="56">
        <v>2</v>
      </c>
      <c r="N85" s="56">
        <v>1</v>
      </c>
      <c r="O85" s="56">
        <v>1</v>
      </c>
      <c r="P85" s="56">
        <v>3</v>
      </c>
      <c r="Q85" s="56">
        <v>1</v>
      </c>
      <c r="R85" s="56">
        <v>5</v>
      </c>
      <c r="S85" s="56">
        <v>12</v>
      </c>
      <c r="T85" s="56">
        <v>12</v>
      </c>
      <c r="U85" s="56">
        <v>3</v>
      </c>
      <c r="V85" s="56">
        <v>4</v>
      </c>
      <c r="W85" s="56">
        <v>0</v>
      </c>
      <c r="X85" s="56">
        <v>4</v>
      </c>
      <c r="Y85" s="56">
        <v>3</v>
      </c>
      <c r="Z85" s="56">
        <v>0</v>
      </c>
      <c r="AA85" s="56">
        <v>0</v>
      </c>
      <c r="AB85" s="56">
        <v>0</v>
      </c>
      <c r="AC85" s="56">
        <v>3</v>
      </c>
      <c r="AD85" s="56">
        <v>0</v>
      </c>
      <c r="AE85" s="56">
        <v>0</v>
      </c>
      <c r="AF85" s="56">
        <v>26</v>
      </c>
      <c r="AG85" s="56">
        <v>8</v>
      </c>
      <c r="AH85" s="56">
        <v>4</v>
      </c>
      <c r="AI85" s="56">
        <v>6</v>
      </c>
      <c r="AJ85" s="56">
        <v>2</v>
      </c>
      <c r="AK85" s="56">
        <v>0</v>
      </c>
      <c r="AL85" s="56">
        <v>1</v>
      </c>
      <c r="AM85" s="56">
        <v>9</v>
      </c>
      <c r="AN85" s="56">
        <v>0</v>
      </c>
      <c r="AO85" s="56">
        <v>0</v>
      </c>
      <c r="AP85" s="56">
        <v>4</v>
      </c>
      <c r="AQ85" s="56">
        <v>0</v>
      </c>
      <c r="AR85" s="56">
        <v>3</v>
      </c>
      <c r="AS85" s="56">
        <v>0</v>
      </c>
      <c r="AT85" s="56">
        <v>4</v>
      </c>
      <c r="AU85" s="56">
        <v>1</v>
      </c>
      <c r="AV85" s="56">
        <v>0</v>
      </c>
      <c r="AW85" s="56">
        <v>4</v>
      </c>
      <c r="AX85" s="56">
        <v>4</v>
      </c>
      <c r="AY85" s="56">
        <v>0</v>
      </c>
      <c r="AZ85" s="56">
        <v>5</v>
      </c>
      <c r="BA85" s="56">
        <v>1</v>
      </c>
      <c r="BB85" s="56">
        <v>1</v>
      </c>
      <c r="BC85" s="56">
        <v>0</v>
      </c>
      <c r="BD85" s="56">
        <v>0</v>
      </c>
      <c r="BE85" s="56">
        <v>171</v>
      </c>
    </row>
    <row r="86" spans="2:57" ht="15" customHeight="1">
      <c r="B86" s="61" t="s">
        <v>115</v>
      </c>
      <c r="C86" s="56">
        <v>0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4</v>
      </c>
      <c r="M86" s="56">
        <v>0</v>
      </c>
      <c r="N86" s="56">
        <v>0</v>
      </c>
      <c r="O86" s="56">
        <v>0</v>
      </c>
      <c r="P86" s="56">
        <v>5</v>
      </c>
      <c r="Q86" s="56">
        <v>0</v>
      </c>
      <c r="R86" s="56">
        <v>0</v>
      </c>
      <c r="S86" s="56">
        <v>0</v>
      </c>
      <c r="T86" s="56">
        <v>0</v>
      </c>
      <c r="U86" s="56">
        <v>2</v>
      </c>
      <c r="V86" s="56">
        <v>0</v>
      </c>
      <c r="W86" s="56">
        <v>1</v>
      </c>
      <c r="X86" s="56">
        <v>0</v>
      </c>
      <c r="Y86" s="56">
        <v>0</v>
      </c>
      <c r="Z86" s="56">
        <v>0</v>
      </c>
      <c r="AA86" s="56">
        <v>0</v>
      </c>
      <c r="AB86" s="56">
        <v>0</v>
      </c>
      <c r="AC86" s="56">
        <v>0</v>
      </c>
      <c r="AD86" s="56">
        <v>0</v>
      </c>
      <c r="AE86" s="56">
        <v>0</v>
      </c>
      <c r="AF86" s="56">
        <v>1</v>
      </c>
      <c r="AG86" s="56">
        <v>1</v>
      </c>
      <c r="AH86" s="56">
        <v>1</v>
      </c>
      <c r="AI86" s="56">
        <v>64</v>
      </c>
      <c r="AJ86" s="56">
        <v>0</v>
      </c>
      <c r="AK86" s="56">
        <v>0</v>
      </c>
      <c r="AL86" s="56">
        <v>0</v>
      </c>
      <c r="AM86" s="56">
        <v>0</v>
      </c>
      <c r="AN86" s="56">
        <v>0</v>
      </c>
      <c r="AO86" s="56">
        <v>0</v>
      </c>
      <c r="AP86" s="56">
        <v>0</v>
      </c>
      <c r="AQ86" s="56">
        <v>0</v>
      </c>
      <c r="AR86" s="56">
        <v>0</v>
      </c>
      <c r="AS86" s="56">
        <v>0</v>
      </c>
      <c r="AT86" s="56">
        <v>0</v>
      </c>
      <c r="AU86" s="56">
        <v>0</v>
      </c>
      <c r="AV86" s="56">
        <v>0</v>
      </c>
      <c r="AW86" s="56">
        <v>0</v>
      </c>
      <c r="AX86" s="56">
        <v>1</v>
      </c>
      <c r="AY86" s="56">
        <v>0</v>
      </c>
      <c r="AZ86" s="56">
        <v>0</v>
      </c>
      <c r="BA86" s="56">
        <v>0</v>
      </c>
      <c r="BB86" s="56">
        <v>0</v>
      </c>
      <c r="BC86" s="56">
        <v>0</v>
      </c>
      <c r="BD86" s="56">
        <v>0</v>
      </c>
      <c r="BE86" s="56">
        <v>80</v>
      </c>
    </row>
    <row r="87" spans="2:57" ht="15" customHeight="1">
      <c r="B87" s="61" t="s">
        <v>127</v>
      </c>
      <c r="C87" s="56">
        <v>0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1</v>
      </c>
      <c r="P87" s="56">
        <v>0</v>
      </c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>
        <v>8</v>
      </c>
      <c r="W87" s="56">
        <v>0</v>
      </c>
      <c r="X87" s="56">
        <v>0</v>
      </c>
      <c r="Y87" s="56">
        <v>0</v>
      </c>
      <c r="Z87" s="56">
        <v>0</v>
      </c>
      <c r="AA87" s="56">
        <v>0</v>
      </c>
      <c r="AB87" s="56">
        <v>0</v>
      </c>
      <c r="AC87" s="56">
        <v>0</v>
      </c>
      <c r="AD87" s="56">
        <v>0</v>
      </c>
      <c r="AE87" s="56">
        <v>2</v>
      </c>
      <c r="AF87" s="56">
        <v>0</v>
      </c>
      <c r="AG87" s="56">
        <v>0</v>
      </c>
      <c r="AH87" s="56">
        <v>0</v>
      </c>
      <c r="AI87" s="56">
        <v>0</v>
      </c>
      <c r="AJ87" s="56">
        <v>0</v>
      </c>
      <c r="AK87" s="56">
        <v>0</v>
      </c>
      <c r="AL87" s="56">
        <v>0</v>
      </c>
      <c r="AM87" s="56">
        <v>0</v>
      </c>
      <c r="AN87" s="56">
        <v>0</v>
      </c>
      <c r="AO87" s="56">
        <v>0</v>
      </c>
      <c r="AP87" s="56">
        <v>0</v>
      </c>
      <c r="AQ87" s="56">
        <v>0</v>
      </c>
      <c r="AR87" s="56">
        <v>0</v>
      </c>
      <c r="AS87" s="56">
        <v>0</v>
      </c>
      <c r="AT87" s="56">
        <v>0</v>
      </c>
      <c r="AU87" s="56">
        <v>0</v>
      </c>
      <c r="AV87" s="56">
        <v>0</v>
      </c>
      <c r="AW87" s="56">
        <v>0</v>
      </c>
      <c r="AX87" s="56">
        <v>0</v>
      </c>
      <c r="AY87" s="56">
        <v>0</v>
      </c>
      <c r="AZ87" s="56">
        <v>0</v>
      </c>
      <c r="BA87" s="56">
        <v>0</v>
      </c>
      <c r="BB87" s="56">
        <v>0</v>
      </c>
      <c r="BC87" s="56">
        <v>0</v>
      </c>
      <c r="BD87" s="56">
        <v>0</v>
      </c>
      <c r="BE87" s="56">
        <v>11</v>
      </c>
    </row>
    <row r="88" spans="2:57" ht="15" customHeight="1">
      <c r="B88" s="61" t="s">
        <v>300</v>
      </c>
      <c r="C88" s="56">
        <v>0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>
        <v>0</v>
      </c>
      <c r="O88" s="56">
        <v>1</v>
      </c>
      <c r="P88" s="56">
        <v>0</v>
      </c>
      <c r="Q88" s="56">
        <v>0</v>
      </c>
      <c r="R88" s="56">
        <v>0</v>
      </c>
      <c r="S88" s="56">
        <v>0</v>
      </c>
      <c r="T88" s="56">
        <v>0</v>
      </c>
      <c r="U88" s="56">
        <v>0</v>
      </c>
      <c r="V88" s="56">
        <v>0</v>
      </c>
      <c r="W88" s="56">
        <v>1</v>
      </c>
      <c r="X88" s="56">
        <v>0</v>
      </c>
      <c r="Y88" s="56">
        <v>0</v>
      </c>
      <c r="Z88" s="56">
        <v>0</v>
      </c>
      <c r="AA88" s="56">
        <v>0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6">
        <v>0</v>
      </c>
      <c r="AH88" s="56">
        <v>0</v>
      </c>
      <c r="AI88" s="56">
        <v>0</v>
      </c>
      <c r="AJ88" s="56">
        <v>0</v>
      </c>
      <c r="AK88" s="56">
        <v>0</v>
      </c>
      <c r="AL88" s="56">
        <v>0</v>
      </c>
      <c r="AM88" s="56">
        <v>0</v>
      </c>
      <c r="AN88" s="56">
        <v>0</v>
      </c>
      <c r="AO88" s="56">
        <v>0</v>
      </c>
      <c r="AP88" s="56">
        <v>0</v>
      </c>
      <c r="AQ88" s="56">
        <v>0</v>
      </c>
      <c r="AR88" s="56">
        <v>0</v>
      </c>
      <c r="AS88" s="56">
        <v>0</v>
      </c>
      <c r="AT88" s="56">
        <v>0</v>
      </c>
      <c r="AU88" s="56">
        <v>0</v>
      </c>
      <c r="AV88" s="56">
        <v>0</v>
      </c>
      <c r="AW88" s="56">
        <v>0</v>
      </c>
      <c r="AX88" s="56">
        <v>0</v>
      </c>
      <c r="AY88" s="56">
        <v>0</v>
      </c>
      <c r="AZ88" s="56">
        <v>0</v>
      </c>
      <c r="BA88" s="56">
        <v>0</v>
      </c>
      <c r="BB88" s="56">
        <v>0</v>
      </c>
      <c r="BC88" s="56">
        <v>0</v>
      </c>
      <c r="BD88" s="56">
        <v>0</v>
      </c>
      <c r="BE88" s="56">
        <v>2</v>
      </c>
    </row>
    <row r="89" spans="2:57" ht="15" customHeight="1">
      <c r="B89" s="61" t="s">
        <v>230</v>
      </c>
      <c r="C89" s="56">
        <v>0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1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56">
        <v>0</v>
      </c>
      <c r="S89" s="56">
        <v>0</v>
      </c>
      <c r="T89" s="56">
        <v>0</v>
      </c>
      <c r="U89" s="56">
        <v>0</v>
      </c>
      <c r="V89" s="56">
        <v>0</v>
      </c>
      <c r="W89" s="56">
        <v>0</v>
      </c>
      <c r="X89" s="56">
        <v>0</v>
      </c>
      <c r="Y89" s="56">
        <v>0</v>
      </c>
      <c r="Z89" s="56">
        <v>0</v>
      </c>
      <c r="AA89" s="56">
        <v>0</v>
      </c>
      <c r="AB89" s="56">
        <v>0</v>
      </c>
      <c r="AC89" s="56">
        <v>0</v>
      </c>
      <c r="AD89" s="56">
        <v>0</v>
      </c>
      <c r="AE89" s="56">
        <v>0</v>
      </c>
      <c r="AF89" s="56">
        <v>0</v>
      </c>
      <c r="AG89" s="56">
        <v>3</v>
      </c>
      <c r="AH89" s="56">
        <v>0</v>
      </c>
      <c r="AI89" s="56">
        <v>0</v>
      </c>
      <c r="AJ89" s="56">
        <v>0</v>
      </c>
      <c r="AK89" s="56">
        <v>0</v>
      </c>
      <c r="AL89" s="56">
        <v>0</v>
      </c>
      <c r="AM89" s="56">
        <v>0</v>
      </c>
      <c r="AN89" s="56">
        <v>0</v>
      </c>
      <c r="AO89" s="56">
        <v>0</v>
      </c>
      <c r="AP89" s="56">
        <v>0</v>
      </c>
      <c r="AQ89" s="56">
        <v>0</v>
      </c>
      <c r="AR89" s="56">
        <v>0</v>
      </c>
      <c r="AS89" s="56">
        <v>0</v>
      </c>
      <c r="AT89" s="56">
        <v>0</v>
      </c>
      <c r="AU89" s="56">
        <v>0</v>
      </c>
      <c r="AV89" s="56">
        <v>0</v>
      </c>
      <c r="AW89" s="56">
        <v>0</v>
      </c>
      <c r="AX89" s="56">
        <v>0</v>
      </c>
      <c r="AY89" s="56">
        <v>0</v>
      </c>
      <c r="AZ89" s="56">
        <v>0</v>
      </c>
      <c r="BA89" s="56">
        <v>0</v>
      </c>
      <c r="BB89" s="56">
        <v>0</v>
      </c>
      <c r="BC89" s="56">
        <v>0</v>
      </c>
      <c r="BD89" s="56">
        <v>0</v>
      </c>
      <c r="BE89" s="56">
        <v>4</v>
      </c>
    </row>
    <row r="90" spans="2:57" ht="15" customHeight="1">
      <c r="B90" s="61" t="s">
        <v>191</v>
      </c>
      <c r="C90" s="56">
        <v>0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3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6">
        <v>0</v>
      </c>
      <c r="T90" s="56">
        <v>0</v>
      </c>
      <c r="U90" s="56">
        <v>0</v>
      </c>
      <c r="V90" s="56">
        <v>0</v>
      </c>
      <c r="W90" s="56">
        <v>0</v>
      </c>
      <c r="X90" s="56">
        <v>0</v>
      </c>
      <c r="Y90" s="56">
        <v>0</v>
      </c>
      <c r="Z90" s="56">
        <v>0</v>
      </c>
      <c r="AA90" s="56">
        <v>0</v>
      </c>
      <c r="AB90" s="56">
        <v>0</v>
      </c>
      <c r="AC90" s="56">
        <v>0</v>
      </c>
      <c r="AD90" s="56">
        <v>0</v>
      </c>
      <c r="AE90" s="56">
        <v>0</v>
      </c>
      <c r="AF90" s="56">
        <v>16</v>
      </c>
      <c r="AG90" s="56">
        <v>0</v>
      </c>
      <c r="AH90" s="56">
        <v>0</v>
      </c>
      <c r="AI90" s="56">
        <v>0</v>
      </c>
      <c r="AJ90" s="56">
        <v>0</v>
      </c>
      <c r="AK90" s="56">
        <v>0</v>
      </c>
      <c r="AL90" s="56">
        <v>0</v>
      </c>
      <c r="AM90" s="56">
        <v>0</v>
      </c>
      <c r="AN90" s="56">
        <v>0</v>
      </c>
      <c r="AO90" s="56">
        <v>0</v>
      </c>
      <c r="AP90" s="56">
        <v>0</v>
      </c>
      <c r="AQ90" s="56">
        <v>0</v>
      </c>
      <c r="AR90" s="56">
        <v>0</v>
      </c>
      <c r="AS90" s="56">
        <v>0</v>
      </c>
      <c r="AT90" s="56">
        <v>0</v>
      </c>
      <c r="AU90" s="56">
        <v>0</v>
      </c>
      <c r="AV90" s="56">
        <v>0</v>
      </c>
      <c r="AW90" s="56">
        <v>0</v>
      </c>
      <c r="AX90" s="56">
        <v>0</v>
      </c>
      <c r="AY90" s="56">
        <v>0</v>
      </c>
      <c r="AZ90" s="56">
        <v>2</v>
      </c>
      <c r="BA90" s="56">
        <v>0</v>
      </c>
      <c r="BB90" s="56">
        <v>0</v>
      </c>
      <c r="BC90" s="56">
        <v>0</v>
      </c>
      <c r="BD90" s="56">
        <v>0</v>
      </c>
      <c r="BE90" s="56">
        <v>21</v>
      </c>
    </row>
    <row r="91" spans="2:57" ht="15" customHeight="1">
      <c r="B91" s="61" t="s">
        <v>59</v>
      </c>
      <c r="C91" s="56">
        <v>12</v>
      </c>
      <c r="D91" s="56">
        <v>6</v>
      </c>
      <c r="E91" s="56">
        <v>31</v>
      </c>
      <c r="F91" s="56">
        <v>6</v>
      </c>
      <c r="G91" s="56">
        <v>14</v>
      </c>
      <c r="H91" s="56">
        <v>0</v>
      </c>
      <c r="I91" s="56">
        <v>54</v>
      </c>
      <c r="J91" s="56">
        <v>9</v>
      </c>
      <c r="K91" s="56">
        <v>35</v>
      </c>
      <c r="L91" s="56">
        <v>188</v>
      </c>
      <c r="M91" s="56">
        <v>1</v>
      </c>
      <c r="N91" s="56">
        <v>7</v>
      </c>
      <c r="O91" s="56">
        <v>22</v>
      </c>
      <c r="P91" s="56">
        <v>4</v>
      </c>
      <c r="Q91" s="56">
        <v>7</v>
      </c>
      <c r="R91" s="56">
        <v>53</v>
      </c>
      <c r="S91" s="56">
        <v>38</v>
      </c>
      <c r="T91" s="56">
        <v>6</v>
      </c>
      <c r="U91" s="56">
        <v>4</v>
      </c>
      <c r="V91" s="56">
        <v>54</v>
      </c>
      <c r="W91" s="56">
        <v>3</v>
      </c>
      <c r="X91" s="56">
        <v>28</v>
      </c>
      <c r="Y91" s="56">
        <v>3</v>
      </c>
      <c r="Z91" s="56">
        <v>20</v>
      </c>
      <c r="AA91" s="56">
        <v>67</v>
      </c>
      <c r="AB91" s="56">
        <v>11</v>
      </c>
      <c r="AC91" s="56">
        <v>3</v>
      </c>
      <c r="AD91" s="56">
        <v>5</v>
      </c>
      <c r="AE91" s="56">
        <v>7</v>
      </c>
      <c r="AF91" s="56">
        <v>109</v>
      </c>
      <c r="AG91" s="56">
        <v>63</v>
      </c>
      <c r="AH91" s="56">
        <v>85</v>
      </c>
      <c r="AI91" s="56">
        <v>29</v>
      </c>
      <c r="AJ91" s="56">
        <v>9</v>
      </c>
      <c r="AK91" s="56">
        <v>0</v>
      </c>
      <c r="AL91" s="56">
        <v>2</v>
      </c>
      <c r="AM91" s="56">
        <v>17</v>
      </c>
      <c r="AN91" s="56">
        <v>12</v>
      </c>
      <c r="AO91" s="56">
        <v>0</v>
      </c>
      <c r="AP91" s="56">
        <v>0</v>
      </c>
      <c r="AQ91" s="56">
        <v>1</v>
      </c>
      <c r="AR91" s="56">
        <v>156</v>
      </c>
      <c r="AS91" s="56">
        <v>7</v>
      </c>
      <c r="AT91" s="56">
        <v>0</v>
      </c>
      <c r="AU91" s="56">
        <v>11</v>
      </c>
      <c r="AV91" s="56">
        <v>15</v>
      </c>
      <c r="AW91" s="56">
        <v>14</v>
      </c>
      <c r="AX91" s="56">
        <v>13</v>
      </c>
      <c r="AY91" s="56">
        <v>2</v>
      </c>
      <c r="AZ91" s="56">
        <v>213</v>
      </c>
      <c r="BA91" s="56">
        <v>0</v>
      </c>
      <c r="BB91" s="56">
        <v>0</v>
      </c>
      <c r="BC91" s="56">
        <v>2</v>
      </c>
      <c r="BD91" s="56">
        <v>665</v>
      </c>
      <c r="BE91" s="56">
        <v>2123</v>
      </c>
    </row>
    <row r="92" spans="2:57" ht="15" customHeight="1">
      <c r="B92" s="61" t="s">
        <v>128</v>
      </c>
      <c r="C92" s="56">
        <v>0</v>
      </c>
      <c r="D92" s="56">
        <v>0</v>
      </c>
      <c r="E92" s="56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1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>
        <v>0</v>
      </c>
      <c r="W92" s="56">
        <v>0</v>
      </c>
      <c r="X92" s="56">
        <v>0</v>
      </c>
      <c r="Y92" s="56">
        <v>0</v>
      </c>
      <c r="Z92" s="56">
        <v>1</v>
      </c>
      <c r="AA92" s="56">
        <v>0</v>
      </c>
      <c r="AB92" s="56">
        <v>0</v>
      </c>
      <c r="AC92" s="56">
        <v>0</v>
      </c>
      <c r="AD92" s="56">
        <v>0</v>
      </c>
      <c r="AE92" s="56">
        <v>0</v>
      </c>
      <c r="AF92" s="56">
        <v>19</v>
      </c>
      <c r="AG92" s="56">
        <v>0</v>
      </c>
      <c r="AH92" s="56">
        <v>30</v>
      </c>
      <c r="AI92" s="56">
        <v>0</v>
      </c>
      <c r="AJ92" s="56">
        <v>0</v>
      </c>
      <c r="AK92" s="56">
        <v>0</v>
      </c>
      <c r="AL92" s="56">
        <v>0</v>
      </c>
      <c r="AM92" s="56">
        <v>0</v>
      </c>
      <c r="AN92" s="56">
        <v>0</v>
      </c>
      <c r="AO92" s="56">
        <v>0</v>
      </c>
      <c r="AP92" s="56">
        <v>1</v>
      </c>
      <c r="AQ92" s="56">
        <v>0</v>
      </c>
      <c r="AR92" s="56">
        <v>1</v>
      </c>
      <c r="AS92" s="56">
        <v>0</v>
      </c>
      <c r="AT92" s="56">
        <v>0</v>
      </c>
      <c r="AU92" s="56">
        <v>0</v>
      </c>
      <c r="AV92" s="56">
        <v>0</v>
      </c>
      <c r="AW92" s="56">
        <v>0</v>
      </c>
      <c r="AX92" s="56">
        <v>0</v>
      </c>
      <c r="AY92" s="56">
        <v>0</v>
      </c>
      <c r="AZ92" s="56">
        <v>3</v>
      </c>
      <c r="BA92" s="56">
        <v>2</v>
      </c>
      <c r="BB92" s="56">
        <v>0</v>
      </c>
      <c r="BC92" s="56">
        <v>7</v>
      </c>
      <c r="BD92" s="56">
        <v>0</v>
      </c>
      <c r="BE92" s="56">
        <v>65</v>
      </c>
    </row>
    <row r="93" spans="2:57" ht="15" customHeight="1">
      <c r="B93" s="61" t="s">
        <v>15</v>
      </c>
      <c r="C93" s="56">
        <v>0</v>
      </c>
      <c r="D93" s="56">
        <v>0</v>
      </c>
      <c r="E93" s="56">
        <v>2</v>
      </c>
      <c r="F93" s="56">
        <v>8</v>
      </c>
      <c r="G93" s="56">
        <v>0</v>
      </c>
      <c r="H93" s="56">
        <v>0</v>
      </c>
      <c r="I93" s="56">
        <v>0</v>
      </c>
      <c r="J93" s="56">
        <v>2</v>
      </c>
      <c r="K93" s="56">
        <v>35</v>
      </c>
      <c r="L93" s="56">
        <v>23</v>
      </c>
      <c r="M93" s="56">
        <v>0</v>
      </c>
      <c r="N93" s="56">
        <v>0</v>
      </c>
      <c r="O93" s="56">
        <v>8</v>
      </c>
      <c r="P93" s="56">
        <v>0</v>
      </c>
      <c r="Q93" s="56">
        <v>0</v>
      </c>
      <c r="R93" s="56">
        <v>1</v>
      </c>
      <c r="S93" s="56">
        <v>7</v>
      </c>
      <c r="T93" s="56">
        <v>2</v>
      </c>
      <c r="U93" s="56">
        <v>0</v>
      </c>
      <c r="V93" s="56">
        <v>4</v>
      </c>
      <c r="W93" s="56">
        <v>5</v>
      </c>
      <c r="X93" s="56">
        <v>0</v>
      </c>
      <c r="Y93" s="56">
        <v>2</v>
      </c>
      <c r="Z93" s="56">
        <v>1</v>
      </c>
      <c r="AA93" s="56">
        <v>2</v>
      </c>
      <c r="AB93" s="56">
        <v>1</v>
      </c>
      <c r="AC93" s="56">
        <v>0</v>
      </c>
      <c r="AD93" s="56">
        <v>0</v>
      </c>
      <c r="AE93" s="56">
        <v>1</v>
      </c>
      <c r="AF93" s="56">
        <v>46</v>
      </c>
      <c r="AG93" s="56">
        <v>11</v>
      </c>
      <c r="AH93" s="56">
        <v>7</v>
      </c>
      <c r="AI93" s="56">
        <v>9</v>
      </c>
      <c r="AJ93" s="56">
        <v>0</v>
      </c>
      <c r="AK93" s="56">
        <v>0</v>
      </c>
      <c r="AL93" s="56">
        <v>15</v>
      </c>
      <c r="AM93" s="56">
        <v>4</v>
      </c>
      <c r="AN93" s="56">
        <v>0</v>
      </c>
      <c r="AO93" s="56">
        <v>0</v>
      </c>
      <c r="AP93" s="56">
        <v>3</v>
      </c>
      <c r="AQ93" s="56">
        <v>1</v>
      </c>
      <c r="AR93" s="56">
        <v>12</v>
      </c>
      <c r="AS93" s="56">
        <v>0</v>
      </c>
      <c r="AT93" s="56">
        <v>0</v>
      </c>
      <c r="AU93" s="56">
        <v>1</v>
      </c>
      <c r="AV93" s="56">
        <v>1</v>
      </c>
      <c r="AW93" s="56">
        <v>5</v>
      </c>
      <c r="AX93" s="56">
        <v>3</v>
      </c>
      <c r="AY93" s="56">
        <v>1</v>
      </c>
      <c r="AZ93" s="56">
        <v>14</v>
      </c>
      <c r="BA93" s="56">
        <v>0</v>
      </c>
      <c r="BB93" s="56">
        <v>0</v>
      </c>
      <c r="BC93" s="56">
        <v>9</v>
      </c>
      <c r="BD93" s="56">
        <v>0</v>
      </c>
      <c r="BE93" s="56">
        <v>246</v>
      </c>
    </row>
    <row r="94" spans="2:57" ht="15" customHeight="1">
      <c r="B94" s="61" t="s">
        <v>464</v>
      </c>
      <c r="C94" s="56">
        <v>0</v>
      </c>
      <c r="D94" s="56">
        <v>0</v>
      </c>
      <c r="E94" s="56">
        <v>0</v>
      </c>
      <c r="F94" s="56">
        <v>0</v>
      </c>
      <c r="G94" s="56">
        <v>0</v>
      </c>
      <c r="H94" s="56">
        <v>1</v>
      </c>
      <c r="I94" s="56">
        <v>0</v>
      </c>
      <c r="J94" s="56">
        <v>0</v>
      </c>
      <c r="K94" s="56">
        <v>2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1</v>
      </c>
      <c r="R94" s="56">
        <v>0</v>
      </c>
      <c r="S94" s="56">
        <v>0</v>
      </c>
      <c r="T94" s="56">
        <v>0</v>
      </c>
      <c r="U94" s="56">
        <v>0</v>
      </c>
      <c r="V94" s="56">
        <v>0</v>
      </c>
      <c r="W94" s="56">
        <v>0</v>
      </c>
      <c r="X94" s="56">
        <v>0</v>
      </c>
      <c r="Y94" s="56">
        <v>0</v>
      </c>
      <c r="Z94" s="56">
        <v>0</v>
      </c>
      <c r="AA94" s="56">
        <v>1</v>
      </c>
      <c r="AB94" s="56">
        <v>0</v>
      </c>
      <c r="AC94" s="56">
        <v>0</v>
      </c>
      <c r="AD94" s="56">
        <v>0</v>
      </c>
      <c r="AE94" s="56">
        <v>0</v>
      </c>
      <c r="AF94" s="56">
        <v>1</v>
      </c>
      <c r="AG94" s="56">
        <v>0</v>
      </c>
      <c r="AH94" s="56">
        <v>0</v>
      </c>
      <c r="AI94" s="56">
        <v>0</v>
      </c>
      <c r="AJ94" s="56">
        <v>0</v>
      </c>
      <c r="AK94" s="56">
        <v>0</v>
      </c>
      <c r="AL94" s="56">
        <v>0</v>
      </c>
      <c r="AM94" s="56">
        <v>0</v>
      </c>
      <c r="AN94" s="56">
        <v>0</v>
      </c>
      <c r="AO94" s="56">
        <v>0</v>
      </c>
      <c r="AP94" s="56">
        <v>0</v>
      </c>
      <c r="AQ94" s="56">
        <v>0</v>
      </c>
      <c r="AR94" s="56">
        <v>0</v>
      </c>
      <c r="AS94" s="56">
        <v>0</v>
      </c>
      <c r="AT94" s="56">
        <v>0</v>
      </c>
      <c r="AU94" s="56">
        <v>0</v>
      </c>
      <c r="AV94" s="56">
        <v>0</v>
      </c>
      <c r="AW94" s="56">
        <v>0</v>
      </c>
      <c r="AX94" s="56">
        <v>0</v>
      </c>
      <c r="AY94" s="56">
        <v>0</v>
      </c>
      <c r="AZ94" s="56">
        <v>0</v>
      </c>
      <c r="BA94" s="56">
        <v>0</v>
      </c>
      <c r="BB94" s="56">
        <v>0</v>
      </c>
      <c r="BC94" s="56">
        <v>0</v>
      </c>
      <c r="BD94" s="56">
        <v>0</v>
      </c>
      <c r="BE94" s="56">
        <v>6</v>
      </c>
    </row>
    <row r="95" spans="2:57" ht="15" customHeight="1">
      <c r="B95" s="61" t="s">
        <v>129</v>
      </c>
      <c r="C95" s="56">
        <v>0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1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6">
        <v>0</v>
      </c>
      <c r="T95" s="56">
        <v>0</v>
      </c>
      <c r="U95" s="56">
        <v>0</v>
      </c>
      <c r="V95" s="56">
        <v>0</v>
      </c>
      <c r="W95" s="56">
        <v>0</v>
      </c>
      <c r="X95" s="56">
        <v>0</v>
      </c>
      <c r="Y95" s="56">
        <v>0</v>
      </c>
      <c r="Z95" s="56">
        <v>0</v>
      </c>
      <c r="AA95" s="56">
        <v>0</v>
      </c>
      <c r="AB95" s="56">
        <v>0</v>
      </c>
      <c r="AC95" s="56">
        <v>0</v>
      </c>
      <c r="AD95" s="56">
        <v>0</v>
      </c>
      <c r="AE95" s="56">
        <v>0</v>
      </c>
      <c r="AF95" s="56">
        <v>0</v>
      </c>
      <c r="AG95" s="56">
        <v>0</v>
      </c>
      <c r="AH95" s="56">
        <v>0</v>
      </c>
      <c r="AI95" s="56">
        <v>0</v>
      </c>
      <c r="AJ95" s="56">
        <v>0</v>
      </c>
      <c r="AK95" s="56">
        <v>0</v>
      </c>
      <c r="AL95" s="56">
        <v>0</v>
      </c>
      <c r="AM95" s="56">
        <v>0</v>
      </c>
      <c r="AN95" s="56">
        <v>0</v>
      </c>
      <c r="AO95" s="56">
        <v>0</v>
      </c>
      <c r="AP95" s="56">
        <v>0</v>
      </c>
      <c r="AQ95" s="56">
        <v>0</v>
      </c>
      <c r="AR95" s="56">
        <v>0</v>
      </c>
      <c r="AS95" s="56">
        <v>0</v>
      </c>
      <c r="AT95" s="56">
        <v>0</v>
      </c>
      <c r="AU95" s="56">
        <v>0</v>
      </c>
      <c r="AV95" s="56">
        <v>0</v>
      </c>
      <c r="AW95" s="56">
        <v>0</v>
      </c>
      <c r="AX95" s="56">
        <v>0</v>
      </c>
      <c r="AY95" s="56">
        <v>0</v>
      </c>
      <c r="AZ95" s="56">
        <v>0</v>
      </c>
      <c r="BA95" s="56">
        <v>0</v>
      </c>
      <c r="BB95" s="56">
        <v>0</v>
      </c>
      <c r="BC95" s="56">
        <v>0</v>
      </c>
      <c r="BD95" s="56">
        <v>0</v>
      </c>
      <c r="BE95" s="56">
        <v>1</v>
      </c>
    </row>
    <row r="96" spans="2:57" ht="15" customHeight="1">
      <c r="B96" s="61" t="s">
        <v>60</v>
      </c>
      <c r="C96" s="56">
        <v>0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1</v>
      </c>
      <c r="L96" s="56">
        <v>0</v>
      </c>
      <c r="M96" s="56">
        <v>0</v>
      </c>
      <c r="N96" s="56">
        <v>0</v>
      </c>
      <c r="O96" s="56">
        <v>0</v>
      </c>
      <c r="P96" s="56">
        <v>2</v>
      </c>
      <c r="Q96" s="56">
        <v>0</v>
      </c>
      <c r="R96" s="56">
        <v>0</v>
      </c>
      <c r="S96" s="56">
        <v>0</v>
      </c>
      <c r="T96" s="56">
        <v>0</v>
      </c>
      <c r="U96" s="56">
        <v>0</v>
      </c>
      <c r="V96" s="56">
        <v>0</v>
      </c>
      <c r="W96" s="56">
        <v>0</v>
      </c>
      <c r="X96" s="56">
        <v>0</v>
      </c>
      <c r="Y96" s="56">
        <v>0</v>
      </c>
      <c r="Z96" s="56">
        <v>0</v>
      </c>
      <c r="AA96" s="56">
        <v>0</v>
      </c>
      <c r="AB96" s="56">
        <v>0</v>
      </c>
      <c r="AC96" s="56">
        <v>0</v>
      </c>
      <c r="AD96" s="56">
        <v>0</v>
      </c>
      <c r="AE96" s="56">
        <v>0</v>
      </c>
      <c r="AF96" s="56">
        <v>14</v>
      </c>
      <c r="AG96" s="56">
        <v>0</v>
      </c>
      <c r="AH96" s="56">
        <v>0</v>
      </c>
      <c r="AI96" s="56">
        <v>0</v>
      </c>
      <c r="AJ96" s="56">
        <v>0</v>
      </c>
      <c r="AK96" s="56">
        <v>0</v>
      </c>
      <c r="AL96" s="56">
        <v>1</v>
      </c>
      <c r="AM96" s="56">
        <v>0</v>
      </c>
      <c r="AN96" s="56">
        <v>0</v>
      </c>
      <c r="AO96" s="56">
        <v>0</v>
      </c>
      <c r="AP96" s="56">
        <v>0</v>
      </c>
      <c r="AQ96" s="56">
        <v>0</v>
      </c>
      <c r="AR96" s="56">
        <v>0</v>
      </c>
      <c r="AS96" s="56">
        <v>0</v>
      </c>
      <c r="AT96" s="56">
        <v>0</v>
      </c>
      <c r="AU96" s="56">
        <v>0</v>
      </c>
      <c r="AV96" s="56">
        <v>0</v>
      </c>
      <c r="AW96" s="56">
        <v>0</v>
      </c>
      <c r="AX96" s="56">
        <v>0</v>
      </c>
      <c r="AY96" s="56">
        <v>0</v>
      </c>
      <c r="AZ96" s="56">
        <v>0</v>
      </c>
      <c r="BA96" s="56">
        <v>0</v>
      </c>
      <c r="BB96" s="56">
        <v>0</v>
      </c>
      <c r="BC96" s="56">
        <v>0</v>
      </c>
      <c r="BD96" s="56">
        <v>0</v>
      </c>
      <c r="BE96" s="56">
        <v>18</v>
      </c>
    </row>
    <row r="97" spans="2:57" ht="15" customHeight="1">
      <c r="B97" s="61" t="s">
        <v>252</v>
      </c>
      <c r="C97" s="56">
        <v>0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>
        <v>0</v>
      </c>
      <c r="W97" s="56">
        <v>0</v>
      </c>
      <c r="X97" s="56">
        <v>0</v>
      </c>
      <c r="Y97" s="56">
        <v>0</v>
      </c>
      <c r="Z97" s="56">
        <v>0</v>
      </c>
      <c r="AA97" s="56">
        <v>0</v>
      </c>
      <c r="AB97" s="56">
        <v>0</v>
      </c>
      <c r="AC97" s="56">
        <v>0</v>
      </c>
      <c r="AD97" s="56">
        <v>0</v>
      </c>
      <c r="AE97" s="56">
        <v>0</v>
      </c>
      <c r="AF97" s="56">
        <v>0</v>
      </c>
      <c r="AG97" s="56">
        <v>0</v>
      </c>
      <c r="AH97" s="56">
        <v>0</v>
      </c>
      <c r="AI97" s="56">
        <v>0</v>
      </c>
      <c r="AJ97" s="56">
        <v>0</v>
      </c>
      <c r="AK97" s="56">
        <v>0</v>
      </c>
      <c r="AL97" s="56">
        <v>0</v>
      </c>
      <c r="AM97" s="56">
        <v>0</v>
      </c>
      <c r="AN97" s="56">
        <v>0</v>
      </c>
      <c r="AO97" s="56">
        <v>0</v>
      </c>
      <c r="AP97" s="56">
        <v>0</v>
      </c>
      <c r="AQ97" s="56">
        <v>0</v>
      </c>
      <c r="AR97" s="56">
        <v>0</v>
      </c>
      <c r="AS97" s="56">
        <v>0</v>
      </c>
      <c r="AT97" s="56">
        <v>0</v>
      </c>
      <c r="AU97" s="56">
        <v>0</v>
      </c>
      <c r="AV97" s="56">
        <v>0</v>
      </c>
      <c r="AW97" s="56">
        <v>1</v>
      </c>
      <c r="AX97" s="56">
        <v>0</v>
      </c>
      <c r="AY97" s="56">
        <v>0</v>
      </c>
      <c r="AZ97" s="56">
        <v>0</v>
      </c>
      <c r="BA97" s="56">
        <v>0</v>
      </c>
      <c r="BB97" s="56">
        <v>0</v>
      </c>
      <c r="BC97" s="56">
        <v>0</v>
      </c>
      <c r="BD97" s="56">
        <v>0</v>
      </c>
      <c r="BE97" s="56">
        <v>1</v>
      </c>
    </row>
    <row r="98" spans="2:57" ht="15" customHeight="1">
      <c r="B98" s="61" t="s">
        <v>17</v>
      </c>
      <c r="C98" s="56">
        <v>20</v>
      </c>
      <c r="D98" s="56">
        <v>3</v>
      </c>
      <c r="E98" s="56">
        <v>1</v>
      </c>
      <c r="F98" s="56">
        <v>14</v>
      </c>
      <c r="G98" s="56">
        <v>6</v>
      </c>
      <c r="H98" s="56">
        <v>0</v>
      </c>
      <c r="I98" s="56">
        <v>24</v>
      </c>
      <c r="J98" s="56">
        <v>9</v>
      </c>
      <c r="K98" s="56">
        <v>63</v>
      </c>
      <c r="L98" s="56">
        <v>12</v>
      </c>
      <c r="M98" s="56">
        <v>2</v>
      </c>
      <c r="N98" s="56">
        <v>4</v>
      </c>
      <c r="O98" s="56">
        <v>25</v>
      </c>
      <c r="P98" s="56">
        <v>4</v>
      </c>
      <c r="Q98" s="56">
        <v>3</v>
      </c>
      <c r="R98" s="56">
        <v>5</v>
      </c>
      <c r="S98" s="56">
        <v>87</v>
      </c>
      <c r="T98" s="56">
        <v>1</v>
      </c>
      <c r="U98" s="56">
        <v>12</v>
      </c>
      <c r="V98" s="56">
        <v>2</v>
      </c>
      <c r="W98" s="56">
        <v>8</v>
      </c>
      <c r="X98" s="56">
        <v>58</v>
      </c>
      <c r="Y98" s="56">
        <v>0</v>
      </c>
      <c r="Z98" s="56">
        <v>7</v>
      </c>
      <c r="AA98" s="56">
        <v>11</v>
      </c>
      <c r="AB98" s="56">
        <v>1</v>
      </c>
      <c r="AC98" s="56">
        <v>1</v>
      </c>
      <c r="AD98" s="56">
        <v>299</v>
      </c>
      <c r="AE98" s="56">
        <v>2</v>
      </c>
      <c r="AF98" s="56">
        <v>26</v>
      </c>
      <c r="AG98" s="56">
        <v>59</v>
      </c>
      <c r="AH98" s="56">
        <v>186</v>
      </c>
      <c r="AI98" s="56">
        <v>7</v>
      </c>
      <c r="AJ98" s="56">
        <v>0</v>
      </c>
      <c r="AK98" s="56">
        <v>0</v>
      </c>
      <c r="AL98" s="56">
        <v>19</v>
      </c>
      <c r="AM98" s="56">
        <v>0</v>
      </c>
      <c r="AN98" s="56">
        <v>13</v>
      </c>
      <c r="AO98" s="56">
        <v>0</v>
      </c>
      <c r="AP98" s="56">
        <v>1</v>
      </c>
      <c r="AQ98" s="56">
        <v>0</v>
      </c>
      <c r="AR98" s="56">
        <v>1</v>
      </c>
      <c r="AS98" s="56">
        <v>0</v>
      </c>
      <c r="AT98" s="56">
        <v>4</v>
      </c>
      <c r="AU98" s="56">
        <v>0</v>
      </c>
      <c r="AV98" s="56">
        <v>0</v>
      </c>
      <c r="AW98" s="56">
        <v>20</v>
      </c>
      <c r="AX98" s="56">
        <v>5</v>
      </c>
      <c r="AY98" s="56">
        <v>0</v>
      </c>
      <c r="AZ98" s="56">
        <v>116</v>
      </c>
      <c r="BA98" s="56">
        <v>0</v>
      </c>
      <c r="BB98" s="56">
        <v>0</v>
      </c>
      <c r="BC98" s="56">
        <v>15</v>
      </c>
      <c r="BD98" s="56">
        <v>0</v>
      </c>
      <c r="BE98" s="56">
        <v>1156</v>
      </c>
    </row>
    <row r="99" spans="2:57" ht="15" customHeight="1">
      <c r="B99" s="61" t="s">
        <v>116</v>
      </c>
      <c r="C99" s="56">
        <v>0</v>
      </c>
      <c r="D99" s="56">
        <v>0</v>
      </c>
      <c r="E99" s="56">
        <v>1</v>
      </c>
      <c r="F99" s="56">
        <v>41</v>
      </c>
      <c r="G99" s="56">
        <v>3</v>
      </c>
      <c r="H99" s="56">
        <v>5</v>
      </c>
      <c r="I99" s="56">
        <v>0</v>
      </c>
      <c r="J99" s="56">
        <v>0</v>
      </c>
      <c r="K99" s="56">
        <v>190</v>
      </c>
      <c r="L99" s="56">
        <v>4</v>
      </c>
      <c r="M99" s="56">
        <v>0</v>
      </c>
      <c r="N99" s="56">
        <v>0</v>
      </c>
      <c r="O99" s="56">
        <v>8</v>
      </c>
      <c r="P99" s="56">
        <v>4</v>
      </c>
      <c r="Q99" s="56">
        <v>6</v>
      </c>
      <c r="R99" s="56">
        <v>1</v>
      </c>
      <c r="S99" s="56">
        <v>5</v>
      </c>
      <c r="T99" s="56">
        <v>4</v>
      </c>
      <c r="U99" s="56">
        <v>0</v>
      </c>
      <c r="V99" s="56">
        <v>8</v>
      </c>
      <c r="W99" s="56">
        <v>1</v>
      </c>
      <c r="X99" s="56">
        <v>6</v>
      </c>
      <c r="Y99" s="56">
        <v>1</v>
      </c>
      <c r="Z99" s="56">
        <v>1</v>
      </c>
      <c r="AA99" s="56">
        <v>1</v>
      </c>
      <c r="AB99" s="56">
        <v>2</v>
      </c>
      <c r="AC99" s="56">
        <v>0</v>
      </c>
      <c r="AD99" s="56">
        <v>0</v>
      </c>
      <c r="AE99" s="56">
        <v>0</v>
      </c>
      <c r="AF99" s="56">
        <v>184</v>
      </c>
      <c r="AG99" s="56">
        <v>6</v>
      </c>
      <c r="AH99" s="56">
        <v>0</v>
      </c>
      <c r="AI99" s="56">
        <v>4</v>
      </c>
      <c r="AJ99" s="56">
        <v>0</v>
      </c>
      <c r="AK99" s="56">
        <v>0</v>
      </c>
      <c r="AL99" s="56">
        <v>0</v>
      </c>
      <c r="AM99" s="56">
        <v>0</v>
      </c>
      <c r="AN99" s="56">
        <v>0</v>
      </c>
      <c r="AO99" s="56">
        <v>0</v>
      </c>
      <c r="AP99" s="56">
        <v>1</v>
      </c>
      <c r="AQ99" s="56">
        <v>0</v>
      </c>
      <c r="AR99" s="56">
        <v>13</v>
      </c>
      <c r="AS99" s="56">
        <v>0</v>
      </c>
      <c r="AT99" s="56">
        <v>2</v>
      </c>
      <c r="AU99" s="56">
        <v>0</v>
      </c>
      <c r="AV99" s="56">
        <v>1</v>
      </c>
      <c r="AW99" s="56">
        <v>7</v>
      </c>
      <c r="AX99" s="56">
        <v>7</v>
      </c>
      <c r="AY99" s="56">
        <v>0</v>
      </c>
      <c r="AZ99" s="56">
        <v>2</v>
      </c>
      <c r="BA99" s="56">
        <v>12</v>
      </c>
      <c r="BB99" s="56">
        <v>0</v>
      </c>
      <c r="BC99" s="56">
        <v>432</v>
      </c>
      <c r="BD99" s="56">
        <v>0</v>
      </c>
      <c r="BE99" s="56">
        <v>963</v>
      </c>
    </row>
    <row r="100" spans="2:57" ht="15" customHeight="1">
      <c r="B100" s="61" t="s">
        <v>61</v>
      </c>
      <c r="C100" s="56">
        <v>2</v>
      </c>
      <c r="D100" s="56">
        <v>3</v>
      </c>
      <c r="E100" s="56">
        <v>1</v>
      </c>
      <c r="F100" s="56">
        <v>1</v>
      </c>
      <c r="G100" s="56">
        <v>1</v>
      </c>
      <c r="H100" s="56">
        <v>4</v>
      </c>
      <c r="I100" s="56">
        <v>1</v>
      </c>
      <c r="J100" s="56">
        <v>0</v>
      </c>
      <c r="K100" s="56">
        <v>8</v>
      </c>
      <c r="L100" s="56">
        <v>1</v>
      </c>
      <c r="M100" s="56">
        <v>0</v>
      </c>
      <c r="N100" s="56">
        <v>0</v>
      </c>
      <c r="O100" s="56">
        <v>0</v>
      </c>
      <c r="P100" s="56">
        <v>1</v>
      </c>
      <c r="Q100" s="56">
        <v>1</v>
      </c>
      <c r="R100" s="56">
        <v>0</v>
      </c>
      <c r="S100" s="56">
        <v>1</v>
      </c>
      <c r="T100" s="56">
        <v>4</v>
      </c>
      <c r="U100" s="56">
        <v>0</v>
      </c>
      <c r="V100" s="56">
        <v>1</v>
      </c>
      <c r="W100" s="56">
        <v>5</v>
      </c>
      <c r="X100" s="56">
        <v>0</v>
      </c>
      <c r="Y100" s="56">
        <v>0</v>
      </c>
      <c r="Z100" s="56">
        <v>0</v>
      </c>
      <c r="AA100" s="56">
        <v>2</v>
      </c>
      <c r="AB100" s="56">
        <v>0</v>
      </c>
      <c r="AC100" s="56">
        <v>0</v>
      </c>
      <c r="AD100" s="56">
        <v>0</v>
      </c>
      <c r="AE100" s="56">
        <v>0</v>
      </c>
      <c r="AF100" s="56">
        <v>30</v>
      </c>
      <c r="AG100" s="56">
        <v>2</v>
      </c>
      <c r="AH100" s="56">
        <v>4</v>
      </c>
      <c r="AI100" s="56">
        <v>0</v>
      </c>
      <c r="AJ100" s="56">
        <v>0</v>
      </c>
      <c r="AK100" s="56">
        <v>0</v>
      </c>
      <c r="AL100" s="56">
        <v>2</v>
      </c>
      <c r="AM100" s="56">
        <v>0</v>
      </c>
      <c r="AN100" s="56">
        <v>0</v>
      </c>
      <c r="AO100" s="56">
        <v>0</v>
      </c>
      <c r="AP100" s="56">
        <v>4</v>
      </c>
      <c r="AQ100" s="56">
        <v>6</v>
      </c>
      <c r="AR100" s="56">
        <v>5</v>
      </c>
      <c r="AS100" s="56">
        <v>1</v>
      </c>
      <c r="AT100" s="56">
        <v>0</v>
      </c>
      <c r="AU100" s="56">
        <v>2</v>
      </c>
      <c r="AV100" s="56">
        <v>1</v>
      </c>
      <c r="AW100" s="56">
        <v>4</v>
      </c>
      <c r="AX100" s="56">
        <v>0</v>
      </c>
      <c r="AY100" s="56">
        <v>0</v>
      </c>
      <c r="AZ100" s="56">
        <v>1</v>
      </c>
      <c r="BA100" s="56">
        <v>0</v>
      </c>
      <c r="BB100" s="56">
        <v>0</v>
      </c>
      <c r="BC100" s="56">
        <v>0</v>
      </c>
      <c r="BD100" s="56">
        <v>0</v>
      </c>
      <c r="BE100" s="56">
        <v>99</v>
      </c>
    </row>
    <row r="101" spans="2:57" ht="15" customHeight="1">
      <c r="B101" s="61" t="s">
        <v>130</v>
      </c>
      <c r="C101" s="56">
        <v>11</v>
      </c>
      <c r="D101" s="56">
        <v>2</v>
      </c>
      <c r="E101" s="56">
        <v>13</v>
      </c>
      <c r="F101" s="56">
        <v>28</v>
      </c>
      <c r="G101" s="56">
        <v>26</v>
      </c>
      <c r="H101" s="56">
        <v>1</v>
      </c>
      <c r="I101" s="56">
        <v>4</v>
      </c>
      <c r="J101" s="56">
        <v>11</v>
      </c>
      <c r="K101" s="56">
        <v>61</v>
      </c>
      <c r="L101" s="56">
        <v>71</v>
      </c>
      <c r="M101" s="56">
        <v>3</v>
      </c>
      <c r="N101" s="56">
        <v>9</v>
      </c>
      <c r="O101" s="56">
        <v>11</v>
      </c>
      <c r="P101" s="56">
        <v>12</v>
      </c>
      <c r="Q101" s="56">
        <v>0</v>
      </c>
      <c r="R101" s="56">
        <v>106</v>
      </c>
      <c r="S101" s="56">
        <v>12</v>
      </c>
      <c r="T101" s="56">
        <v>17</v>
      </c>
      <c r="U101" s="56">
        <v>6</v>
      </c>
      <c r="V101" s="56">
        <v>0</v>
      </c>
      <c r="W101" s="56">
        <v>42</v>
      </c>
      <c r="X101" s="56">
        <v>11</v>
      </c>
      <c r="Y101" s="56">
        <v>0</v>
      </c>
      <c r="Z101" s="56">
        <v>6</v>
      </c>
      <c r="AA101" s="56">
        <v>12</v>
      </c>
      <c r="AB101" s="56">
        <v>5</v>
      </c>
      <c r="AC101" s="56">
        <v>5</v>
      </c>
      <c r="AD101" s="56">
        <v>3</v>
      </c>
      <c r="AE101" s="56">
        <v>1</v>
      </c>
      <c r="AF101" s="56">
        <v>244</v>
      </c>
      <c r="AG101" s="56">
        <v>102</v>
      </c>
      <c r="AH101" s="56">
        <v>36</v>
      </c>
      <c r="AI101" s="56">
        <v>5</v>
      </c>
      <c r="AJ101" s="56">
        <v>12</v>
      </c>
      <c r="AK101" s="56">
        <v>2</v>
      </c>
      <c r="AL101" s="56">
        <v>7</v>
      </c>
      <c r="AM101" s="56">
        <v>5</v>
      </c>
      <c r="AN101" s="56">
        <v>4</v>
      </c>
      <c r="AO101" s="56">
        <v>0</v>
      </c>
      <c r="AP101" s="56">
        <v>5</v>
      </c>
      <c r="AQ101" s="56">
        <v>4</v>
      </c>
      <c r="AR101" s="56">
        <v>8</v>
      </c>
      <c r="AS101" s="56">
        <v>0</v>
      </c>
      <c r="AT101" s="56">
        <v>0</v>
      </c>
      <c r="AU101" s="56">
        <v>0</v>
      </c>
      <c r="AV101" s="56">
        <v>5</v>
      </c>
      <c r="AW101" s="56">
        <v>5</v>
      </c>
      <c r="AX101" s="56">
        <v>24</v>
      </c>
      <c r="AY101" s="56">
        <v>1</v>
      </c>
      <c r="AZ101" s="56">
        <v>9</v>
      </c>
      <c r="BA101" s="56">
        <v>0</v>
      </c>
      <c r="BB101" s="56">
        <v>1</v>
      </c>
      <c r="BC101" s="56">
        <v>0</v>
      </c>
      <c r="BD101" s="56">
        <v>0</v>
      </c>
      <c r="BE101" s="56">
        <v>968</v>
      </c>
    </row>
    <row r="102" spans="2:57" ht="15" customHeight="1">
      <c r="B102" s="61" t="s">
        <v>62</v>
      </c>
      <c r="C102" s="56">
        <v>47</v>
      </c>
      <c r="D102" s="56">
        <v>54</v>
      </c>
      <c r="E102" s="56">
        <v>222</v>
      </c>
      <c r="F102" s="56">
        <v>171</v>
      </c>
      <c r="G102" s="56">
        <v>195</v>
      </c>
      <c r="H102" s="56">
        <v>106</v>
      </c>
      <c r="I102" s="56">
        <v>131</v>
      </c>
      <c r="J102" s="56">
        <v>61</v>
      </c>
      <c r="K102" s="56">
        <v>657</v>
      </c>
      <c r="L102" s="56">
        <v>307</v>
      </c>
      <c r="M102" s="56">
        <v>43</v>
      </c>
      <c r="N102" s="56">
        <v>113</v>
      </c>
      <c r="O102" s="56">
        <v>192</v>
      </c>
      <c r="P102" s="56">
        <v>472</v>
      </c>
      <c r="Q102" s="56">
        <v>53</v>
      </c>
      <c r="R102" s="56">
        <v>286</v>
      </c>
      <c r="S102" s="56">
        <v>94</v>
      </c>
      <c r="T102" s="56">
        <v>558</v>
      </c>
      <c r="U102" s="56">
        <v>74</v>
      </c>
      <c r="V102" s="56">
        <v>52</v>
      </c>
      <c r="W102" s="56">
        <v>143</v>
      </c>
      <c r="X102" s="56">
        <v>64</v>
      </c>
      <c r="Y102" s="56">
        <v>183</v>
      </c>
      <c r="Z102" s="56">
        <v>67</v>
      </c>
      <c r="AA102" s="56">
        <v>82</v>
      </c>
      <c r="AB102" s="56">
        <v>64</v>
      </c>
      <c r="AC102" s="56">
        <v>48</v>
      </c>
      <c r="AD102" s="56">
        <v>32</v>
      </c>
      <c r="AE102" s="56">
        <v>98</v>
      </c>
      <c r="AF102" s="56">
        <v>3132</v>
      </c>
      <c r="AG102" s="56">
        <v>355</v>
      </c>
      <c r="AH102" s="56">
        <v>53</v>
      </c>
      <c r="AI102" s="56">
        <v>182</v>
      </c>
      <c r="AJ102" s="56">
        <v>73</v>
      </c>
      <c r="AK102" s="56">
        <v>16</v>
      </c>
      <c r="AL102" s="56">
        <v>77</v>
      </c>
      <c r="AM102" s="56">
        <v>172</v>
      </c>
      <c r="AN102" s="56">
        <v>35</v>
      </c>
      <c r="AO102" s="56">
        <v>113</v>
      </c>
      <c r="AP102" s="56">
        <v>51</v>
      </c>
      <c r="AQ102" s="56">
        <v>127</v>
      </c>
      <c r="AR102" s="56">
        <v>205</v>
      </c>
      <c r="AS102" s="56">
        <v>18</v>
      </c>
      <c r="AT102" s="56">
        <v>30</v>
      </c>
      <c r="AU102" s="56">
        <v>32</v>
      </c>
      <c r="AV102" s="56">
        <v>221</v>
      </c>
      <c r="AW102" s="56">
        <v>84</v>
      </c>
      <c r="AX102" s="56">
        <v>187</v>
      </c>
      <c r="AY102" s="56">
        <v>95</v>
      </c>
      <c r="AZ102" s="56">
        <v>362</v>
      </c>
      <c r="BA102" s="56">
        <v>27</v>
      </c>
      <c r="BB102" s="56">
        <v>118</v>
      </c>
      <c r="BC102" s="56">
        <v>3</v>
      </c>
      <c r="BD102" s="56">
        <v>0</v>
      </c>
      <c r="BE102" s="56">
        <v>10437</v>
      </c>
    </row>
    <row r="103" spans="2:57" ht="15" customHeight="1">
      <c r="B103" s="61" t="s">
        <v>103</v>
      </c>
      <c r="C103" s="56">
        <v>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56">
        <v>0</v>
      </c>
      <c r="W103" s="56">
        <v>0</v>
      </c>
      <c r="X103" s="56">
        <v>0</v>
      </c>
      <c r="Y103" s="56">
        <v>0</v>
      </c>
      <c r="Z103" s="56">
        <v>0</v>
      </c>
      <c r="AA103" s="56">
        <v>0</v>
      </c>
      <c r="AB103" s="56">
        <v>0</v>
      </c>
      <c r="AC103" s="56">
        <v>0</v>
      </c>
      <c r="AD103" s="56">
        <v>0</v>
      </c>
      <c r="AE103" s="56">
        <v>0</v>
      </c>
      <c r="AF103" s="56">
        <v>0</v>
      </c>
      <c r="AG103" s="56">
        <v>1</v>
      </c>
      <c r="AH103" s="56">
        <v>0</v>
      </c>
      <c r="AI103" s="56">
        <v>0</v>
      </c>
      <c r="AJ103" s="56">
        <v>0</v>
      </c>
      <c r="AK103" s="56">
        <v>0</v>
      </c>
      <c r="AL103" s="56">
        <v>0</v>
      </c>
      <c r="AM103" s="56">
        <v>0</v>
      </c>
      <c r="AN103" s="56">
        <v>0</v>
      </c>
      <c r="AO103" s="56">
        <v>0</v>
      </c>
      <c r="AP103" s="56">
        <v>0</v>
      </c>
      <c r="AQ103" s="56">
        <v>0</v>
      </c>
      <c r="AR103" s="56">
        <v>0</v>
      </c>
      <c r="AS103" s="56">
        <v>0</v>
      </c>
      <c r="AT103" s="56">
        <v>0</v>
      </c>
      <c r="AU103" s="56">
        <v>0</v>
      </c>
      <c r="AV103" s="56">
        <v>0</v>
      </c>
      <c r="AW103" s="56">
        <v>0</v>
      </c>
      <c r="AX103" s="56">
        <v>0</v>
      </c>
      <c r="AY103" s="56">
        <v>0</v>
      </c>
      <c r="AZ103" s="56">
        <v>0</v>
      </c>
      <c r="BA103" s="56">
        <v>0</v>
      </c>
      <c r="BB103" s="56">
        <v>0</v>
      </c>
      <c r="BC103" s="56">
        <v>0</v>
      </c>
      <c r="BD103" s="56">
        <v>0</v>
      </c>
      <c r="BE103" s="56">
        <v>1</v>
      </c>
    </row>
    <row r="104" spans="2:57" ht="15" customHeight="1">
      <c r="B104" s="61" t="s">
        <v>96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6">
        <v>0</v>
      </c>
      <c r="R104" s="56">
        <v>0</v>
      </c>
      <c r="S104" s="56">
        <v>0</v>
      </c>
      <c r="T104" s="56">
        <v>0</v>
      </c>
      <c r="U104" s="56">
        <v>0</v>
      </c>
      <c r="V104" s="56">
        <v>0</v>
      </c>
      <c r="W104" s="56">
        <v>0</v>
      </c>
      <c r="X104" s="56">
        <v>0</v>
      </c>
      <c r="Y104" s="56">
        <v>0</v>
      </c>
      <c r="Z104" s="56">
        <v>0</v>
      </c>
      <c r="AA104" s="56">
        <v>0</v>
      </c>
      <c r="AB104" s="56">
        <v>0</v>
      </c>
      <c r="AC104" s="56">
        <v>0</v>
      </c>
      <c r="AD104" s="56">
        <v>0</v>
      </c>
      <c r="AE104" s="56">
        <v>0</v>
      </c>
      <c r="AF104" s="56">
        <v>1</v>
      </c>
      <c r="AG104" s="56">
        <v>4</v>
      </c>
      <c r="AH104" s="56">
        <v>0</v>
      </c>
      <c r="AI104" s="56">
        <v>0</v>
      </c>
      <c r="AJ104" s="56">
        <v>1</v>
      </c>
      <c r="AK104" s="56">
        <v>0</v>
      </c>
      <c r="AL104" s="56">
        <v>0</v>
      </c>
      <c r="AM104" s="56">
        <v>0</v>
      </c>
      <c r="AN104" s="56">
        <v>0</v>
      </c>
      <c r="AO104" s="56">
        <v>0</v>
      </c>
      <c r="AP104" s="56">
        <v>0</v>
      </c>
      <c r="AQ104" s="56">
        <v>0</v>
      </c>
      <c r="AR104" s="56">
        <v>0</v>
      </c>
      <c r="AS104" s="56">
        <v>0</v>
      </c>
      <c r="AT104" s="56">
        <v>0</v>
      </c>
      <c r="AU104" s="56">
        <v>0</v>
      </c>
      <c r="AV104" s="56">
        <v>0</v>
      </c>
      <c r="AW104" s="56">
        <v>3</v>
      </c>
      <c r="AX104" s="56">
        <v>0</v>
      </c>
      <c r="AY104" s="56">
        <v>0</v>
      </c>
      <c r="AZ104" s="56">
        <v>0</v>
      </c>
      <c r="BA104" s="56">
        <v>0</v>
      </c>
      <c r="BB104" s="56">
        <v>0</v>
      </c>
      <c r="BC104" s="56">
        <v>0</v>
      </c>
      <c r="BD104" s="56">
        <v>0</v>
      </c>
      <c r="BE104" s="56">
        <v>9</v>
      </c>
    </row>
    <row r="105" spans="2:57" ht="15" customHeight="1">
      <c r="B105" s="61" t="s">
        <v>118</v>
      </c>
      <c r="C105" s="56">
        <v>0</v>
      </c>
      <c r="D105" s="56">
        <v>0</v>
      </c>
      <c r="E105" s="56">
        <v>0</v>
      </c>
      <c r="F105" s="56">
        <v>1</v>
      </c>
      <c r="G105" s="56">
        <v>0</v>
      </c>
      <c r="H105" s="56">
        <v>0</v>
      </c>
      <c r="I105" s="56">
        <v>0</v>
      </c>
      <c r="J105" s="56">
        <v>0</v>
      </c>
      <c r="K105" s="56">
        <v>3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  <c r="R105" s="56">
        <v>0</v>
      </c>
      <c r="S105" s="56">
        <v>0</v>
      </c>
      <c r="T105" s="56">
        <v>0</v>
      </c>
      <c r="U105" s="56">
        <v>0</v>
      </c>
      <c r="V105" s="56">
        <v>0</v>
      </c>
      <c r="W105" s="56">
        <v>0</v>
      </c>
      <c r="X105" s="56">
        <v>0</v>
      </c>
      <c r="Y105" s="56">
        <v>0</v>
      </c>
      <c r="Z105" s="56">
        <v>0</v>
      </c>
      <c r="AA105" s="56">
        <v>0</v>
      </c>
      <c r="AB105" s="56">
        <v>0</v>
      </c>
      <c r="AC105" s="56">
        <v>0</v>
      </c>
      <c r="AD105" s="56">
        <v>0</v>
      </c>
      <c r="AE105" s="56">
        <v>1</v>
      </c>
      <c r="AF105" s="56">
        <v>214</v>
      </c>
      <c r="AG105" s="56">
        <v>1</v>
      </c>
      <c r="AH105" s="56">
        <v>0</v>
      </c>
      <c r="AI105" s="56">
        <v>0</v>
      </c>
      <c r="AJ105" s="56">
        <v>0</v>
      </c>
      <c r="AK105" s="56">
        <v>0</v>
      </c>
      <c r="AL105" s="56">
        <v>0</v>
      </c>
      <c r="AM105" s="56">
        <v>0</v>
      </c>
      <c r="AN105" s="56">
        <v>0</v>
      </c>
      <c r="AO105" s="56">
        <v>0</v>
      </c>
      <c r="AP105" s="56">
        <v>0</v>
      </c>
      <c r="AQ105" s="56">
        <v>0</v>
      </c>
      <c r="AR105" s="56">
        <v>0</v>
      </c>
      <c r="AS105" s="56">
        <v>0</v>
      </c>
      <c r="AT105" s="56">
        <v>0</v>
      </c>
      <c r="AU105" s="56">
        <v>0</v>
      </c>
      <c r="AV105" s="56">
        <v>0</v>
      </c>
      <c r="AW105" s="56">
        <v>0</v>
      </c>
      <c r="AX105" s="56">
        <v>0</v>
      </c>
      <c r="AY105" s="56">
        <v>0</v>
      </c>
      <c r="AZ105" s="56">
        <v>1</v>
      </c>
      <c r="BA105" s="56">
        <v>0</v>
      </c>
      <c r="BB105" s="56">
        <v>0</v>
      </c>
      <c r="BC105" s="56">
        <v>20</v>
      </c>
      <c r="BD105" s="56">
        <v>0</v>
      </c>
      <c r="BE105" s="56">
        <v>241</v>
      </c>
    </row>
    <row r="106" spans="2:57" ht="15" customHeight="1">
      <c r="B106" s="61" t="s">
        <v>463</v>
      </c>
      <c r="C106" s="56">
        <v>0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9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0</v>
      </c>
      <c r="S106" s="56">
        <v>1</v>
      </c>
      <c r="T106" s="56">
        <v>0</v>
      </c>
      <c r="U106" s="56">
        <v>0</v>
      </c>
      <c r="V106" s="56">
        <v>0</v>
      </c>
      <c r="W106" s="56">
        <v>0</v>
      </c>
      <c r="X106" s="56">
        <v>0</v>
      </c>
      <c r="Y106" s="56">
        <v>0</v>
      </c>
      <c r="Z106" s="56">
        <v>0</v>
      </c>
      <c r="AA106" s="56">
        <v>0</v>
      </c>
      <c r="AB106" s="56">
        <v>0</v>
      </c>
      <c r="AC106" s="56">
        <v>0</v>
      </c>
      <c r="AD106" s="56">
        <v>0</v>
      </c>
      <c r="AE106" s="56">
        <v>0</v>
      </c>
      <c r="AF106" s="56">
        <v>24</v>
      </c>
      <c r="AG106" s="56">
        <v>4</v>
      </c>
      <c r="AH106" s="56">
        <v>1</v>
      </c>
      <c r="AI106" s="56">
        <v>1</v>
      </c>
      <c r="AJ106" s="56">
        <v>0</v>
      </c>
      <c r="AK106" s="56">
        <v>0</v>
      </c>
      <c r="AL106" s="56">
        <v>2</v>
      </c>
      <c r="AM106" s="56">
        <v>0</v>
      </c>
      <c r="AN106" s="56">
        <v>0</v>
      </c>
      <c r="AO106" s="56">
        <v>0</v>
      </c>
      <c r="AP106" s="56">
        <v>0</v>
      </c>
      <c r="AQ106" s="56">
        <v>0</v>
      </c>
      <c r="AR106" s="56">
        <v>1</v>
      </c>
      <c r="AS106" s="56">
        <v>0</v>
      </c>
      <c r="AT106" s="56">
        <v>0</v>
      </c>
      <c r="AU106" s="56">
        <v>0</v>
      </c>
      <c r="AV106" s="56">
        <v>0</v>
      </c>
      <c r="AW106" s="56">
        <v>0</v>
      </c>
      <c r="AX106" s="56">
        <v>0</v>
      </c>
      <c r="AY106" s="56">
        <v>0</v>
      </c>
      <c r="AZ106" s="56">
        <v>0</v>
      </c>
      <c r="BA106" s="56">
        <v>0</v>
      </c>
      <c r="BB106" s="56">
        <v>0</v>
      </c>
      <c r="BC106" s="56">
        <v>7</v>
      </c>
      <c r="BD106" s="56">
        <v>0</v>
      </c>
      <c r="BE106" s="56">
        <v>50</v>
      </c>
    </row>
    <row r="107" spans="2:57" ht="15" customHeight="1">
      <c r="B107" s="61" t="s">
        <v>131</v>
      </c>
      <c r="C107" s="56">
        <v>1</v>
      </c>
      <c r="D107" s="56">
        <v>0</v>
      </c>
      <c r="E107" s="56">
        <v>0</v>
      </c>
      <c r="F107" s="56">
        <v>1</v>
      </c>
      <c r="G107" s="56">
        <v>0</v>
      </c>
      <c r="H107" s="56">
        <v>0</v>
      </c>
      <c r="I107" s="56">
        <v>0</v>
      </c>
      <c r="J107" s="56">
        <v>0</v>
      </c>
      <c r="K107" s="56">
        <v>7</v>
      </c>
      <c r="L107" s="56">
        <v>0</v>
      </c>
      <c r="M107" s="56">
        <v>1</v>
      </c>
      <c r="N107" s="56">
        <v>0</v>
      </c>
      <c r="O107" s="56">
        <v>1</v>
      </c>
      <c r="P107" s="56">
        <v>0</v>
      </c>
      <c r="Q107" s="56">
        <v>0</v>
      </c>
      <c r="R107" s="56">
        <v>4</v>
      </c>
      <c r="S107" s="56">
        <v>1</v>
      </c>
      <c r="T107" s="56">
        <v>3</v>
      </c>
      <c r="U107" s="56">
        <v>0</v>
      </c>
      <c r="V107" s="56">
        <v>1</v>
      </c>
      <c r="W107" s="56">
        <v>0</v>
      </c>
      <c r="X107" s="56">
        <v>0</v>
      </c>
      <c r="Y107" s="56">
        <v>1</v>
      </c>
      <c r="Z107" s="56">
        <v>0</v>
      </c>
      <c r="AA107" s="56">
        <v>0</v>
      </c>
      <c r="AB107" s="56">
        <v>0</v>
      </c>
      <c r="AC107" s="56">
        <v>0</v>
      </c>
      <c r="AD107" s="56">
        <v>0</v>
      </c>
      <c r="AE107" s="56">
        <v>3</v>
      </c>
      <c r="AF107" s="56">
        <v>60</v>
      </c>
      <c r="AG107" s="56">
        <v>4</v>
      </c>
      <c r="AH107" s="56">
        <v>0</v>
      </c>
      <c r="AI107" s="56">
        <v>2</v>
      </c>
      <c r="AJ107" s="56">
        <v>0</v>
      </c>
      <c r="AK107" s="56">
        <v>0</v>
      </c>
      <c r="AL107" s="56">
        <v>0</v>
      </c>
      <c r="AM107" s="56">
        <v>1</v>
      </c>
      <c r="AN107" s="56">
        <v>0</v>
      </c>
      <c r="AO107" s="56">
        <v>0</v>
      </c>
      <c r="AP107" s="56">
        <v>0</v>
      </c>
      <c r="AQ107" s="56">
        <v>0</v>
      </c>
      <c r="AR107" s="56">
        <v>1</v>
      </c>
      <c r="AS107" s="56">
        <v>0</v>
      </c>
      <c r="AT107" s="56">
        <v>0</v>
      </c>
      <c r="AU107" s="56">
        <v>0</v>
      </c>
      <c r="AV107" s="56">
        <v>0</v>
      </c>
      <c r="AW107" s="56">
        <v>2</v>
      </c>
      <c r="AX107" s="56">
        <v>0</v>
      </c>
      <c r="AY107" s="56">
        <v>2</v>
      </c>
      <c r="AZ107" s="56">
        <v>1</v>
      </c>
      <c r="BA107" s="56">
        <v>0</v>
      </c>
      <c r="BB107" s="56">
        <v>0</v>
      </c>
      <c r="BC107" s="56">
        <v>0</v>
      </c>
      <c r="BD107" s="56">
        <v>0</v>
      </c>
      <c r="BE107" s="56">
        <v>97</v>
      </c>
    </row>
    <row r="108" spans="2:57" ht="15" customHeight="1">
      <c r="B108" s="61" t="s">
        <v>290</v>
      </c>
      <c r="C108" s="56">
        <v>0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56">
        <v>1</v>
      </c>
      <c r="W108" s="56">
        <v>0</v>
      </c>
      <c r="X108" s="56">
        <v>0</v>
      </c>
      <c r="Y108" s="56">
        <v>0</v>
      </c>
      <c r="Z108" s="56">
        <v>0</v>
      </c>
      <c r="AA108" s="56">
        <v>0</v>
      </c>
      <c r="AB108" s="56">
        <v>0</v>
      </c>
      <c r="AC108" s="56">
        <v>0</v>
      </c>
      <c r="AD108" s="56">
        <v>0</v>
      </c>
      <c r="AE108" s="56">
        <v>1</v>
      </c>
      <c r="AF108" s="56">
        <v>4</v>
      </c>
      <c r="AG108" s="56">
        <v>0</v>
      </c>
      <c r="AH108" s="56">
        <v>0</v>
      </c>
      <c r="AI108" s="56">
        <v>0</v>
      </c>
      <c r="AJ108" s="56">
        <v>0</v>
      </c>
      <c r="AK108" s="56">
        <v>0</v>
      </c>
      <c r="AL108" s="56">
        <v>0</v>
      </c>
      <c r="AM108" s="56">
        <v>0</v>
      </c>
      <c r="AN108" s="56">
        <v>0</v>
      </c>
      <c r="AO108" s="56">
        <v>0</v>
      </c>
      <c r="AP108" s="56">
        <v>0</v>
      </c>
      <c r="AQ108" s="56">
        <v>0</v>
      </c>
      <c r="AR108" s="56">
        <v>0</v>
      </c>
      <c r="AS108" s="56">
        <v>0</v>
      </c>
      <c r="AT108" s="56">
        <v>0</v>
      </c>
      <c r="AU108" s="56">
        <v>0</v>
      </c>
      <c r="AV108" s="56">
        <v>0</v>
      </c>
      <c r="AW108" s="56">
        <v>0</v>
      </c>
      <c r="AX108" s="56">
        <v>0</v>
      </c>
      <c r="AY108" s="56">
        <v>0</v>
      </c>
      <c r="AZ108" s="56">
        <v>0</v>
      </c>
      <c r="BA108" s="56">
        <v>0</v>
      </c>
      <c r="BB108" s="56">
        <v>0</v>
      </c>
      <c r="BC108" s="56">
        <v>0</v>
      </c>
      <c r="BD108" s="56">
        <v>0</v>
      </c>
      <c r="BE108" s="56">
        <v>6</v>
      </c>
    </row>
    <row r="109" spans="2:57" ht="15" customHeight="1">
      <c r="B109" s="61" t="s">
        <v>208</v>
      </c>
      <c r="C109" s="56">
        <v>0</v>
      </c>
      <c r="D109" s="56">
        <v>1</v>
      </c>
      <c r="E109" s="56">
        <v>0</v>
      </c>
      <c r="F109" s="56">
        <v>1</v>
      </c>
      <c r="G109" s="56">
        <v>0</v>
      </c>
      <c r="H109" s="56">
        <v>0</v>
      </c>
      <c r="I109" s="56">
        <v>0</v>
      </c>
      <c r="J109" s="56">
        <v>0</v>
      </c>
      <c r="K109" s="56">
        <v>1</v>
      </c>
      <c r="L109" s="56">
        <v>0</v>
      </c>
      <c r="M109" s="56">
        <v>0</v>
      </c>
      <c r="N109" s="56">
        <v>0</v>
      </c>
      <c r="O109" s="56">
        <v>1</v>
      </c>
      <c r="P109" s="56">
        <v>0</v>
      </c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56">
        <v>0</v>
      </c>
      <c r="W109" s="56">
        <v>0</v>
      </c>
      <c r="X109" s="56">
        <v>0</v>
      </c>
      <c r="Y109" s="56">
        <v>0</v>
      </c>
      <c r="Z109" s="56">
        <v>0</v>
      </c>
      <c r="AA109" s="56">
        <v>0</v>
      </c>
      <c r="AB109" s="56">
        <v>0</v>
      </c>
      <c r="AC109" s="56">
        <v>0</v>
      </c>
      <c r="AD109" s="56">
        <v>0</v>
      </c>
      <c r="AE109" s="56">
        <v>0</v>
      </c>
      <c r="AF109" s="56">
        <v>1</v>
      </c>
      <c r="AG109" s="56">
        <v>0</v>
      </c>
      <c r="AH109" s="56">
        <v>0</v>
      </c>
      <c r="AI109" s="56">
        <v>0</v>
      </c>
      <c r="AJ109" s="56">
        <v>0</v>
      </c>
      <c r="AK109" s="56">
        <v>0</v>
      </c>
      <c r="AL109" s="56">
        <v>0</v>
      </c>
      <c r="AM109" s="56">
        <v>0</v>
      </c>
      <c r="AN109" s="56">
        <v>0</v>
      </c>
      <c r="AO109" s="56">
        <v>0</v>
      </c>
      <c r="AP109" s="56">
        <v>0</v>
      </c>
      <c r="AQ109" s="56">
        <v>0</v>
      </c>
      <c r="AR109" s="56">
        <v>0</v>
      </c>
      <c r="AS109" s="56">
        <v>0</v>
      </c>
      <c r="AT109" s="56">
        <v>0</v>
      </c>
      <c r="AU109" s="56">
        <v>0</v>
      </c>
      <c r="AV109" s="56">
        <v>0</v>
      </c>
      <c r="AW109" s="56">
        <v>8</v>
      </c>
      <c r="AX109" s="56">
        <v>0</v>
      </c>
      <c r="AY109" s="56">
        <v>0</v>
      </c>
      <c r="AZ109" s="56">
        <v>0</v>
      </c>
      <c r="BA109" s="56">
        <v>0</v>
      </c>
      <c r="BB109" s="56">
        <v>0</v>
      </c>
      <c r="BC109" s="56">
        <v>0</v>
      </c>
      <c r="BD109" s="56">
        <v>0</v>
      </c>
      <c r="BE109" s="56">
        <v>13</v>
      </c>
    </row>
    <row r="110" spans="2:57" ht="15" customHeight="1">
      <c r="B110" s="61" t="s">
        <v>63</v>
      </c>
      <c r="C110" s="56">
        <v>6</v>
      </c>
      <c r="D110" s="56">
        <v>49</v>
      </c>
      <c r="E110" s="56">
        <v>4</v>
      </c>
      <c r="F110" s="56">
        <v>0</v>
      </c>
      <c r="G110" s="56">
        <v>41</v>
      </c>
      <c r="H110" s="56">
        <v>0</v>
      </c>
      <c r="I110" s="56">
        <v>37</v>
      </c>
      <c r="J110" s="56">
        <v>7</v>
      </c>
      <c r="K110" s="56">
        <v>154</v>
      </c>
      <c r="L110" s="56">
        <v>12</v>
      </c>
      <c r="M110" s="56">
        <v>0</v>
      </c>
      <c r="N110" s="56">
        <v>3</v>
      </c>
      <c r="O110" s="56">
        <v>15</v>
      </c>
      <c r="P110" s="56">
        <v>15</v>
      </c>
      <c r="Q110" s="56">
        <v>0</v>
      </c>
      <c r="R110" s="56">
        <v>8</v>
      </c>
      <c r="S110" s="56">
        <v>8</v>
      </c>
      <c r="T110" s="56">
        <v>6</v>
      </c>
      <c r="U110" s="56">
        <v>4</v>
      </c>
      <c r="V110" s="56">
        <v>25</v>
      </c>
      <c r="W110" s="56">
        <v>21</v>
      </c>
      <c r="X110" s="56">
        <v>12</v>
      </c>
      <c r="Y110" s="56">
        <v>4</v>
      </c>
      <c r="Z110" s="56">
        <v>75</v>
      </c>
      <c r="AA110" s="56">
        <v>4</v>
      </c>
      <c r="AB110" s="56">
        <v>5</v>
      </c>
      <c r="AC110" s="56">
        <v>1</v>
      </c>
      <c r="AD110" s="56">
        <v>7</v>
      </c>
      <c r="AE110" s="56">
        <v>0</v>
      </c>
      <c r="AF110" s="56">
        <v>107</v>
      </c>
      <c r="AG110" s="56">
        <v>59</v>
      </c>
      <c r="AH110" s="56">
        <v>17</v>
      </c>
      <c r="AI110" s="56">
        <v>1</v>
      </c>
      <c r="AJ110" s="56">
        <v>1</v>
      </c>
      <c r="AK110" s="56">
        <v>0</v>
      </c>
      <c r="AL110" s="56">
        <v>9</v>
      </c>
      <c r="AM110" s="56">
        <v>40</v>
      </c>
      <c r="AN110" s="56">
        <v>2</v>
      </c>
      <c r="AO110" s="56">
        <v>1</v>
      </c>
      <c r="AP110" s="56">
        <v>22</v>
      </c>
      <c r="AQ110" s="56">
        <v>2</v>
      </c>
      <c r="AR110" s="56">
        <v>11</v>
      </c>
      <c r="AS110" s="56">
        <v>0</v>
      </c>
      <c r="AT110" s="56">
        <v>12</v>
      </c>
      <c r="AU110" s="56">
        <v>0</v>
      </c>
      <c r="AV110" s="56">
        <v>1</v>
      </c>
      <c r="AW110" s="56">
        <v>81</v>
      </c>
      <c r="AX110" s="56">
        <v>1</v>
      </c>
      <c r="AY110" s="56">
        <v>0</v>
      </c>
      <c r="AZ110" s="56">
        <v>15</v>
      </c>
      <c r="BA110" s="56">
        <v>7</v>
      </c>
      <c r="BB110" s="56">
        <v>5</v>
      </c>
      <c r="BC110" s="56">
        <v>6</v>
      </c>
      <c r="BD110" s="56">
        <v>0</v>
      </c>
      <c r="BE110" s="56">
        <v>923</v>
      </c>
    </row>
    <row r="111" spans="2:57" ht="15" customHeight="1">
      <c r="B111" s="61" t="s">
        <v>64</v>
      </c>
      <c r="C111" s="56">
        <v>15</v>
      </c>
      <c r="D111" s="56">
        <v>10</v>
      </c>
      <c r="E111" s="56">
        <v>287</v>
      </c>
      <c r="F111" s="56">
        <v>47</v>
      </c>
      <c r="G111" s="56">
        <v>33</v>
      </c>
      <c r="H111" s="56">
        <v>5</v>
      </c>
      <c r="I111" s="56">
        <v>376</v>
      </c>
      <c r="J111" s="56">
        <v>2</v>
      </c>
      <c r="K111" s="56">
        <v>155</v>
      </c>
      <c r="L111" s="56">
        <v>89</v>
      </c>
      <c r="M111" s="56">
        <v>29</v>
      </c>
      <c r="N111" s="56">
        <v>10</v>
      </c>
      <c r="O111" s="56">
        <v>331</v>
      </c>
      <c r="P111" s="56">
        <v>38</v>
      </c>
      <c r="Q111" s="56">
        <v>8</v>
      </c>
      <c r="R111" s="56">
        <v>20</v>
      </c>
      <c r="S111" s="56">
        <v>120</v>
      </c>
      <c r="T111" s="56">
        <v>83</v>
      </c>
      <c r="U111" s="56">
        <v>7</v>
      </c>
      <c r="V111" s="56">
        <v>29</v>
      </c>
      <c r="W111" s="56">
        <v>77</v>
      </c>
      <c r="X111" s="56">
        <v>163</v>
      </c>
      <c r="Y111" s="56">
        <v>17</v>
      </c>
      <c r="Z111" s="56">
        <v>185</v>
      </c>
      <c r="AA111" s="56">
        <v>136</v>
      </c>
      <c r="AB111" s="56">
        <v>17</v>
      </c>
      <c r="AC111" s="56">
        <v>40</v>
      </c>
      <c r="AD111" s="56">
        <v>34</v>
      </c>
      <c r="AE111" s="56">
        <v>5</v>
      </c>
      <c r="AF111" s="56">
        <v>2646</v>
      </c>
      <c r="AG111" s="56">
        <v>429</v>
      </c>
      <c r="AH111" s="56">
        <v>563</v>
      </c>
      <c r="AI111" s="56">
        <v>7</v>
      </c>
      <c r="AJ111" s="56">
        <v>2</v>
      </c>
      <c r="AK111" s="56">
        <v>5</v>
      </c>
      <c r="AL111" s="56">
        <v>234</v>
      </c>
      <c r="AM111" s="56">
        <v>18</v>
      </c>
      <c r="AN111" s="56">
        <v>2</v>
      </c>
      <c r="AO111" s="56">
        <v>7</v>
      </c>
      <c r="AP111" s="56">
        <v>140</v>
      </c>
      <c r="AQ111" s="56">
        <v>32</v>
      </c>
      <c r="AR111" s="56">
        <v>557</v>
      </c>
      <c r="AS111" s="56">
        <v>9</v>
      </c>
      <c r="AT111" s="56">
        <v>51</v>
      </c>
      <c r="AU111" s="56">
        <v>11</v>
      </c>
      <c r="AV111" s="56">
        <v>27</v>
      </c>
      <c r="AW111" s="56">
        <v>140</v>
      </c>
      <c r="AX111" s="56">
        <v>146</v>
      </c>
      <c r="AY111" s="56">
        <v>18</v>
      </c>
      <c r="AZ111" s="56">
        <v>285</v>
      </c>
      <c r="BA111" s="56">
        <v>9</v>
      </c>
      <c r="BB111" s="56">
        <v>0</v>
      </c>
      <c r="BC111" s="56">
        <v>17</v>
      </c>
      <c r="BD111" s="56">
        <v>0</v>
      </c>
      <c r="BE111" s="56">
        <v>7723</v>
      </c>
    </row>
    <row r="112" spans="2:57" ht="15" customHeight="1">
      <c r="B112" s="61" t="s">
        <v>65</v>
      </c>
      <c r="C112" s="56">
        <v>0</v>
      </c>
      <c r="D112" s="56">
        <v>1</v>
      </c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1</v>
      </c>
      <c r="L112" s="56">
        <v>0</v>
      </c>
      <c r="M112" s="56">
        <v>0</v>
      </c>
      <c r="N112" s="56">
        <v>0</v>
      </c>
      <c r="O112" s="56">
        <v>1</v>
      </c>
      <c r="P112" s="56">
        <v>0</v>
      </c>
      <c r="Q112" s="56">
        <v>0</v>
      </c>
      <c r="R112" s="56">
        <v>0</v>
      </c>
      <c r="S112" s="56">
        <v>0</v>
      </c>
      <c r="T112" s="56">
        <v>0</v>
      </c>
      <c r="U112" s="56">
        <v>0</v>
      </c>
      <c r="V112" s="56">
        <v>0</v>
      </c>
      <c r="W112" s="56">
        <v>0</v>
      </c>
      <c r="X112" s="56">
        <v>0</v>
      </c>
      <c r="Y112" s="56">
        <v>0</v>
      </c>
      <c r="Z112" s="56">
        <v>0</v>
      </c>
      <c r="AA112" s="56">
        <v>0</v>
      </c>
      <c r="AB112" s="56">
        <v>0</v>
      </c>
      <c r="AC112" s="56">
        <v>0</v>
      </c>
      <c r="AD112" s="56">
        <v>0</v>
      </c>
      <c r="AE112" s="56">
        <v>0</v>
      </c>
      <c r="AF112" s="56">
        <v>1</v>
      </c>
      <c r="AG112" s="56">
        <v>2</v>
      </c>
      <c r="AH112" s="56">
        <v>1</v>
      </c>
      <c r="AI112" s="56">
        <v>0</v>
      </c>
      <c r="AJ112" s="56">
        <v>0</v>
      </c>
      <c r="AK112" s="56">
        <v>0</v>
      </c>
      <c r="AL112" s="56">
        <v>1</v>
      </c>
      <c r="AM112" s="56">
        <v>0</v>
      </c>
      <c r="AN112" s="56">
        <v>0</v>
      </c>
      <c r="AO112" s="56">
        <v>0</v>
      </c>
      <c r="AP112" s="56">
        <v>0</v>
      </c>
      <c r="AQ112" s="56">
        <v>0</v>
      </c>
      <c r="AR112" s="56">
        <v>0</v>
      </c>
      <c r="AS112" s="56">
        <v>0</v>
      </c>
      <c r="AT112" s="56">
        <v>2</v>
      </c>
      <c r="AU112" s="56">
        <v>0</v>
      </c>
      <c r="AV112" s="56">
        <v>0</v>
      </c>
      <c r="AW112" s="56">
        <v>0</v>
      </c>
      <c r="AX112" s="56">
        <v>0</v>
      </c>
      <c r="AY112" s="56">
        <v>0</v>
      </c>
      <c r="AZ112" s="56">
        <v>0</v>
      </c>
      <c r="BA112" s="56">
        <v>0</v>
      </c>
      <c r="BB112" s="56">
        <v>0</v>
      </c>
      <c r="BC112" s="56">
        <v>0</v>
      </c>
      <c r="BD112" s="56">
        <v>0</v>
      </c>
      <c r="BE112" s="56">
        <v>10</v>
      </c>
    </row>
    <row r="113" spans="2:57" ht="15" customHeight="1">
      <c r="B113" s="61" t="s">
        <v>301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1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56">
        <v>0</v>
      </c>
      <c r="V113" s="56">
        <v>0</v>
      </c>
      <c r="W113" s="56">
        <v>0</v>
      </c>
      <c r="X113" s="56">
        <v>0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56">
        <v>0</v>
      </c>
      <c r="AE113" s="56">
        <v>0</v>
      </c>
      <c r="AF113" s="56">
        <v>0</v>
      </c>
      <c r="AG113" s="56">
        <v>0</v>
      </c>
      <c r="AH113" s="56">
        <v>0</v>
      </c>
      <c r="AI113" s="56">
        <v>0</v>
      </c>
      <c r="AJ113" s="56">
        <v>0</v>
      </c>
      <c r="AK113" s="56">
        <v>0</v>
      </c>
      <c r="AL113" s="56">
        <v>0</v>
      </c>
      <c r="AM113" s="56">
        <v>0</v>
      </c>
      <c r="AN113" s="56">
        <v>0</v>
      </c>
      <c r="AO113" s="56">
        <v>0</v>
      </c>
      <c r="AP113" s="56">
        <v>0</v>
      </c>
      <c r="AQ113" s="56">
        <v>0</v>
      </c>
      <c r="AR113" s="56">
        <v>0</v>
      </c>
      <c r="AS113" s="56">
        <v>0</v>
      </c>
      <c r="AT113" s="56">
        <v>0</v>
      </c>
      <c r="AU113" s="56">
        <v>0</v>
      </c>
      <c r="AV113" s="56">
        <v>0</v>
      </c>
      <c r="AW113" s="56">
        <v>0</v>
      </c>
      <c r="AX113" s="56">
        <v>0</v>
      </c>
      <c r="AY113" s="56">
        <v>0</v>
      </c>
      <c r="AZ113" s="56">
        <v>0</v>
      </c>
      <c r="BA113" s="56">
        <v>0</v>
      </c>
      <c r="BB113" s="56">
        <v>0</v>
      </c>
      <c r="BC113" s="56">
        <v>0</v>
      </c>
      <c r="BD113" s="56">
        <v>0</v>
      </c>
      <c r="BE113" s="56">
        <v>1</v>
      </c>
    </row>
    <row r="114" spans="2:57" ht="15" customHeight="1">
      <c r="B114" s="61" t="s">
        <v>66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2</v>
      </c>
      <c r="J114" s="56">
        <v>0</v>
      </c>
      <c r="K114" s="56">
        <v>3</v>
      </c>
      <c r="L114" s="56">
        <v>0</v>
      </c>
      <c r="M114" s="56">
        <v>0</v>
      </c>
      <c r="N114" s="56">
        <v>0</v>
      </c>
      <c r="O114" s="56">
        <v>1</v>
      </c>
      <c r="P114" s="56">
        <v>0</v>
      </c>
      <c r="Q114" s="56">
        <v>0</v>
      </c>
      <c r="R114" s="56">
        <v>0</v>
      </c>
      <c r="S114" s="56">
        <v>1</v>
      </c>
      <c r="T114" s="56">
        <v>0</v>
      </c>
      <c r="U114" s="56">
        <v>0</v>
      </c>
      <c r="V114" s="56">
        <v>1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56">
        <v>0</v>
      </c>
      <c r="AC114" s="56">
        <v>0</v>
      </c>
      <c r="AD114" s="56">
        <v>0</v>
      </c>
      <c r="AE114" s="56">
        <v>0</v>
      </c>
      <c r="AF114" s="56">
        <v>7</v>
      </c>
      <c r="AG114" s="56">
        <v>0</v>
      </c>
      <c r="AH114" s="56">
        <v>5</v>
      </c>
      <c r="AI114" s="56">
        <v>0</v>
      </c>
      <c r="AJ114" s="56">
        <v>0</v>
      </c>
      <c r="AK114" s="56">
        <v>0</v>
      </c>
      <c r="AL114" s="56">
        <v>10</v>
      </c>
      <c r="AM114" s="56">
        <v>0</v>
      </c>
      <c r="AN114" s="56">
        <v>0</v>
      </c>
      <c r="AO114" s="56">
        <v>1</v>
      </c>
      <c r="AP114" s="56">
        <v>1</v>
      </c>
      <c r="AQ114" s="56">
        <v>0</v>
      </c>
      <c r="AR114" s="56">
        <v>1</v>
      </c>
      <c r="AS114" s="56">
        <v>0</v>
      </c>
      <c r="AT114" s="56">
        <v>0</v>
      </c>
      <c r="AU114" s="56">
        <v>0</v>
      </c>
      <c r="AV114" s="56">
        <v>0</v>
      </c>
      <c r="AW114" s="56">
        <v>5</v>
      </c>
      <c r="AX114" s="56">
        <v>0</v>
      </c>
      <c r="AY114" s="56">
        <v>0</v>
      </c>
      <c r="AZ114" s="56">
        <v>2</v>
      </c>
      <c r="BA114" s="56">
        <v>2</v>
      </c>
      <c r="BB114" s="56">
        <v>0</v>
      </c>
      <c r="BC114" s="56">
        <v>1</v>
      </c>
      <c r="BD114" s="56">
        <v>0</v>
      </c>
      <c r="BE114" s="56">
        <v>43</v>
      </c>
    </row>
    <row r="115" spans="2:57" ht="15" customHeight="1">
      <c r="B115" s="61" t="s">
        <v>67</v>
      </c>
      <c r="C115" s="56">
        <v>0</v>
      </c>
      <c r="D115" s="56">
        <v>3</v>
      </c>
      <c r="E115" s="56">
        <v>0</v>
      </c>
      <c r="F115" s="56">
        <v>1</v>
      </c>
      <c r="G115" s="56">
        <v>1</v>
      </c>
      <c r="H115" s="56">
        <v>0</v>
      </c>
      <c r="I115" s="56">
        <v>0</v>
      </c>
      <c r="J115" s="56">
        <v>0</v>
      </c>
      <c r="K115" s="56">
        <v>22</v>
      </c>
      <c r="L115" s="56">
        <v>6</v>
      </c>
      <c r="M115" s="56">
        <v>0</v>
      </c>
      <c r="N115" s="56">
        <v>0</v>
      </c>
      <c r="O115" s="56">
        <v>1</v>
      </c>
      <c r="P115" s="56">
        <v>1</v>
      </c>
      <c r="Q115" s="56">
        <v>0</v>
      </c>
      <c r="R115" s="56">
        <v>1</v>
      </c>
      <c r="S115" s="56">
        <v>3</v>
      </c>
      <c r="T115" s="56">
        <v>2</v>
      </c>
      <c r="U115" s="56">
        <v>0</v>
      </c>
      <c r="V115" s="56">
        <v>1</v>
      </c>
      <c r="W115" s="56">
        <v>2</v>
      </c>
      <c r="X115" s="56">
        <v>2</v>
      </c>
      <c r="Y115" s="56">
        <v>0</v>
      </c>
      <c r="Z115" s="56">
        <v>0</v>
      </c>
      <c r="AA115" s="56">
        <v>2</v>
      </c>
      <c r="AB115" s="56">
        <v>0</v>
      </c>
      <c r="AC115" s="56">
        <v>1</v>
      </c>
      <c r="AD115" s="56">
        <v>1</v>
      </c>
      <c r="AE115" s="56">
        <v>0</v>
      </c>
      <c r="AF115" s="56">
        <v>41</v>
      </c>
      <c r="AG115" s="56">
        <v>3</v>
      </c>
      <c r="AH115" s="56">
        <v>2</v>
      </c>
      <c r="AI115" s="56">
        <v>4</v>
      </c>
      <c r="AJ115" s="56">
        <v>0</v>
      </c>
      <c r="AK115" s="56">
        <v>0</v>
      </c>
      <c r="AL115" s="56">
        <v>1</v>
      </c>
      <c r="AM115" s="56">
        <v>0</v>
      </c>
      <c r="AN115" s="56">
        <v>0</v>
      </c>
      <c r="AO115" s="56">
        <v>1</v>
      </c>
      <c r="AP115" s="56">
        <v>0</v>
      </c>
      <c r="AQ115" s="56">
        <v>0</v>
      </c>
      <c r="AR115" s="56">
        <v>3</v>
      </c>
      <c r="AS115" s="56">
        <v>0</v>
      </c>
      <c r="AT115" s="56">
        <v>4</v>
      </c>
      <c r="AU115" s="56">
        <v>0</v>
      </c>
      <c r="AV115" s="56">
        <v>1</v>
      </c>
      <c r="AW115" s="56">
        <v>1</v>
      </c>
      <c r="AX115" s="56">
        <v>1</v>
      </c>
      <c r="AY115" s="56">
        <v>2</v>
      </c>
      <c r="AZ115" s="56">
        <v>7</v>
      </c>
      <c r="BA115" s="56">
        <v>20</v>
      </c>
      <c r="BB115" s="56">
        <v>0</v>
      </c>
      <c r="BC115" s="56">
        <v>300</v>
      </c>
      <c r="BD115" s="56">
        <v>1031</v>
      </c>
      <c r="BE115" s="56">
        <v>1472</v>
      </c>
    </row>
    <row r="116" spans="2:57" ht="15" customHeight="1">
      <c r="B116" s="61" t="s">
        <v>68</v>
      </c>
      <c r="C116" s="56">
        <v>0</v>
      </c>
      <c r="D116" s="56">
        <v>0</v>
      </c>
      <c r="E116" s="56">
        <v>0</v>
      </c>
      <c r="F116" s="56">
        <v>2</v>
      </c>
      <c r="G116" s="56">
        <v>0</v>
      </c>
      <c r="H116" s="56">
        <v>0</v>
      </c>
      <c r="I116" s="56">
        <v>0</v>
      </c>
      <c r="J116" s="56">
        <v>0</v>
      </c>
      <c r="K116" s="56">
        <v>39</v>
      </c>
      <c r="L116" s="56">
        <v>1</v>
      </c>
      <c r="M116" s="56">
        <v>0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56">
        <v>0</v>
      </c>
      <c r="V116" s="56">
        <v>0</v>
      </c>
      <c r="W116" s="56">
        <v>8</v>
      </c>
      <c r="X116" s="56">
        <v>0</v>
      </c>
      <c r="Y116" s="56">
        <v>0</v>
      </c>
      <c r="Z116" s="56">
        <v>0</v>
      </c>
      <c r="AA116" s="56">
        <v>0</v>
      </c>
      <c r="AB116" s="56">
        <v>0</v>
      </c>
      <c r="AC116" s="56">
        <v>0</v>
      </c>
      <c r="AD116" s="56">
        <v>0</v>
      </c>
      <c r="AE116" s="56">
        <v>0</v>
      </c>
      <c r="AF116" s="56">
        <v>317</v>
      </c>
      <c r="AG116" s="56">
        <v>3</v>
      </c>
      <c r="AH116" s="56">
        <v>7</v>
      </c>
      <c r="AI116" s="56">
        <v>0</v>
      </c>
      <c r="AJ116" s="56">
        <v>0</v>
      </c>
      <c r="AK116" s="56">
        <v>3</v>
      </c>
      <c r="AL116" s="56">
        <v>1</v>
      </c>
      <c r="AM116" s="56">
        <v>0</v>
      </c>
      <c r="AN116" s="56">
        <v>0</v>
      </c>
      <c r="AO116" s="56">
        <v>0</v>
      </c>
      <c r="AP116" s="56">
        <v>0</v>
      </c>
      <c r="AQ116" s="56">
        <v>0</v>
      </c>
      <c r="AR116" s="56">
        <v>2</v>
      </c>
      <c r="AS116" s="56">
        <v>0</v>
      </c>
      <c r="AT116" s="56">
        <v>1</v>
      </c>
      <c r="AU116" s="56">
        <v>0</v>
      </c>
      <c r="AV116" s="56">
        <v>0</v>
      </c>
      <c r="AW116" s="56">
        <v>0</v>
      </c>
      <c r="AX116" s="56">
        <v>0</v>
      </c>
      <c r="AY116" s="56">
        <v>0</v>
      </c>
      <c r="AZ116" s="56">
        <v>1</v>
      </c>
      <c r="BA116" s="56">
        <v>0</v>
      </c>
      <c r="BB116" s="56">
        <v>0</v>
      </c>
      <c r="BC116" s="56">
        <v>137</v>
      </c>
      <c r="BD116" s="56">
        <v>0</v>
      </c>
      <c r="BE116" s="56">
        <v>522</v>
      </c>
    </row>
    <row r="117" spans="2:57" ht="15" customHeight="1">
      <c r="B117" s="61" t="s">
        <v>69</v>
      </c>
      <c r="C117" s="56">
        <v>0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3</v>
      </c>
      <c r="L117" s="56">
        <v>0</v>
      </c>
      <c r="M117" s="56">
        <v>0</v>
      </c>
      <c r="N117" s="56">
        <v>0</v>
      </c>
      <c r="O117" s="56">
        <v>1</v>
      </c>
      <c r="P117" s="56">
        <v>0</v>
      </c>
      <c r="Q117" s="56">
        <v>0</v>
      </c>
      <c r="R117" s="56">
        <v>4</v>
      </c>
      <c r="S117" s="56">
        <v>0</v>
      </c>
      <c r="T117" s="56">
        <v>0</v>
      </c>
      <c r="U117" s="56">
        <v>0</v>
      </c>
      <c r="V117" s="56">
        <v>0</v>
      </c>
      <c r="W117" s="56">
        <v>0</v>
      </c>
      <c r="X117" s="56">
        <v>0</v>
      </c>
      <c r="Y117" s="56">
        <v>0</v>
      </c>
      <c r="Z117" s="56">
        <v>0</v>
      </c>
      <c r="AA117" s="56">
        <v>0</v>
      </c>
      <c r="AB117" s="56">
        <v>0</v>
      </c>
      <c r="AC117" s="56">
        <v>0</v>
      </c>
      <c r="AD117" s="56">
        <v>0</v>
      </c>
      <c r="AE117" s="56">
        <v>0</v>
      </c>
      <c r="AF117" s="56">
        <v>15</v>
      </c>
      <c r="AG117" s="56">
        <v>0</v>
      </c>
      <c r="AH117" s="56">
        <v>0</v>
      </c>
      <c r="AI117" s="56">
        <v>0</v>
      </c>
      <c r="AJ117" s="56">
        <v>0</v>
      </c>
      <c r="AK117" s="56">
        <v>0</v>
      </c>
      <c r="AL117" s="56">
        <v>0</v>
      </c>
      <c r="AM117" s="56">
        <v>0</v>
      </c>
      <c r="AN117" s="56">
        <v>0</v>
      </c>
      <c r="AO117" s="56">
        <v>0</v>
      </c>
      <c r="AP117" s="56">
        <v>0</v>
      </c>
      <c r="AQ117" s="56">
        <v>0</v>
      </c>
      <c r="AR117" s="56">
        <v>0</v>
      </c>
      <c r="AS117" s="56">
        <v>0</v>
      </c>
      <c r="AT117" s="56">
        <v>0</v>
      </c>
      <c r="AU117" s="56">
        <v>0</v>
      </c>
      <c r="AV117" s="56">
        <v>0</v>
      </c>
      <c r="AW117" s="56">
        <v>0</v>
      </c>
      <c r="AX117" s="56">
        <v>0</v>
      </c>
      <c r="AY117" s="56">
        <v>0</v>
      </c>
      <c r="AZ117" s="56">
        <v>0</v>
      </c>
      <c r="BA117" s="56">
        <v>0</v>
      </c>
      <c r="BB117" s="56">
        <v>0</v>
      </c>
      <c r="BC117" s="56">
        <v>0</v>
      </c>
      <c r="BD117" s="56">
        <v>0</v>
      </c>
      <c r="BE117" s="56">
        <v>23</v>
      </c>
    </row>
    <row r="118" spans="2:57" ht="15" customHeight="1">
      <c r="B118" s="61" t="s">
        <v>186</v>
      </c>
      <c r="C118" s="56">
        <v>0</v>
      </c>
      <c r="D118" s="56">
        <v>4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  <c r="R118" s="56">
        <v>0</v>
      </c>
      <c r="S118" s="56">
        <v>0</v>
      </c>
      <c r="T118" s="56">
        <v>0</v>
      </c>
      <c r="U118" s="56">
        <v>0</v>
      </c>
      <c r="V118" s="56">
        <v>0</v>
      </c>
      <c r="W118" s="56">
        <v>0</v>
      </c>
      <c r="X118" s="56">
        <v>0</v>
      </c>
      <c r="Y118" s="56">
        <v>0</v>
      </c>
      <c r="Z118" s="56">
        <v>0</v>
      </c>
      <c r="AA118" s="56">
        <v>0</v>
      </c>
      <c r="AB118" s="56">
        <v>0</v>
      </c>
      <c r="AC118" s="56">
        <v>0</v>
      </c>
      <c r="AD118" s="56">
        <v>0</v>
      </c>
      <c r="AE118" s="56">
        <v>0</v>
      </c>
      <c r="AF118" s="56">
        <v>0</v>
      </c>
      <c r="AG118" s="56">
        <v>0</v>
      </c>
      <c r="AH118" s="56">
        <v>0</v>
      </c>
      <c r="AI118" s="56">
        <v>0</v>
      </c>
      <c r="AJ118" s="56">
        <v>0</v>
      </c>
      <c r="AK118" s="56">
        <v>0</v>
      </c>
      <c r="AL118" s="56">
        <v>0</v>
      </c>
      <c r="AM118" s="56">
        <v>0</v>
      </c>
      <c r="AN118" s="56">
        <v>0</v>
      </c>
      <c r="AO118" s="56">
        <v>0</v>
      </c>
      <c r="AP118" s="56">
        <v>0</v>
      </c>
      <c r="AQ118" s="56">
        <v>0</v>
      </c>
      <c r="AR118" s="56">
        <v>0</v>
      </c>
      <c r="AS118" s="56">
        <v>0</v>
      </c>
      <c r="AT118" s="56">
        <v>0</v>
      </c>
      <c r="AU118" s="56">
        <v>0</v>
      </c>
      <c r="AV118" s="56">
        <v>0</v>
      </c>
      <c r="AW118" s="56">
        <v>0</v>
      </c>
      <c r="AX118" s="56">
        <v>0</v>
      </c>
      <c r="AY118" s="56">
        <v>0</v>
      </c>
      <c r="AZ118" s="56">
        <v>1</v>
      </c>
      <c r="BA118" s="56">
        <v>0</v>
      </c>
      <c r="BB118" s="56">
        <v>0</v>
      </c>
      <c r="BC118" s="56">
        <v>0</v>
      </c>
      <c r="BD118" s="56">
        <v>0</v>
      </c>
      <c r="BE118" s="56">
        <v>5</v>
      </c>
    </row>
    <row r="119" spans="2:57" ht="15" customHeight="1">
      <c r="B119" s="61" t="s">
        <v>70</v>
      </c>
      <c r="C119" s="56">
        <v>2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6">
        <v>0</v>
      </c>
      <c r="K119" s="56">
        <v>8</v>
      </c>
      <c r="L119" s="56">
        <v>0</v>
      </c>
      <c r="M119" s="56">
        <v>0</v>
      </c>
      <c r="N119" s="56">
        <v>0</v>
      </c>
      <c r="O119" s="56">
        <v>4</v>
      </c>
      <c r="P119" s="56">
        <v>1</v>
      </c>
      <c r="Q119" s="56">
        <v>0</v>
      </c>
      <c r="R119" s="56">
        <v>0</v>
      </c>
      <c r="S119" s="56">
        <v>0</v>
      </c>
      <c r="T119" s="56">
        <v>0</v>
      </c>
      <c r="U119" s="56">
        <v>0</v>
      </c>
      <c r="V119" s="56">
        <v>0</v>
      </c>
      <c r="W119" s="56">
        <v>0</v>
      </c>
      <c r="X119" s="56">
        <v>0</v>
      </c>
      <c r="Y119" s="56">
        <v>0</v>
      </c>
      <c r="Z119" s="56">
        <v>0</v>
      </c>
      <c r="AA119" s="56">
        <v>3</v>
      </c>
      <c r="AB119" s="56">
        <v>0</v>
      </c>
      <c r="AC119" s="56">
        <v>1</v>
      </c>
      <c r="AD119" s="56">
        <v>0</v>
      </c>
      <c r="AE119" s="56">
        <v>0</v>
      </c>
      <c r="AF119" s="56">
        <v>232</v>
      </c>
      <c r="AG119" s="56">
        <v>5</v>
      </c>
      <c r="AH119" s="56">
        <v>0</v>
      </c>
      <c r="AI119" s="56">
        <v>0</v>
      </c>
      <c r="AJ119" s="56">
        <v>0</v>
      </c>
      <c r="AK119" s="56">
        <v>0</v>
      </c>
      <c r="AL119" s="56">
        <v>0</v>
      </c>
      <c r="AM119" s="56">
        <v>0</v>
      </c>
      <c r="AN119" s="56">
        <v>0</v>
      </c>
      <c r="AO119" s="56">
        <v>0</v>
      </c>
      <c r="AP119" s="56">
        <v>1</v>
      </c>
      <c r="AQ119" s="56">
        <v>4</v>
      </c>
      <c r="AR119" s="56">
        <v>0</v>
      </c>
      <c r="AS119" s="56">
        <v>0</v>
      </c>
      <c r="AT119" s="56">
        <v>0</v>
      </c>
      <c r="AU119" s="56">
        <v>0</v>
      </c>
      <c r="AV119" s="56">
        <v>0</v>
      </c>
      <c r="AW119" s="56">
        <v>1</v>
      </c>
      <c r="AX119" s="56">
        <v>2</v>
      </c>
      <c r="AY119" s="56">
        <v>0</v>
      </c>
      <c r="AZ119" s="56">
        <v>0</v>
      </c>
      <c r="BA119" s="56">
        <v>44</v>
      </c>
      <c r="BB119" s="56">
        <v>0</v>
      </c>
      <c r="BC119" s="56">
        <v>48</v>
      </c>
      <c r="BD119" s="56">
        <v>0</v>
      </c>
      <c r="BE119" s="56">
        <v>356</v>
      </c>
    </row>
    <row r="120" spans="2:57" ht="15" customHeight="1">
      <c r="B120" s="61" t="s">
        <v>249</v>
      </c>
      <c r="C120" s="56">
        <v>0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>
        <v>0</v>
      </c>
      <c r="W120" s="56">
        <v>0</v>
      </c>
      <c r="X120" s="56">
        <v>0</v>
      </c>
      <c r="Y120" s="56">
        <v>0</v>
      </c>
      <c r="Z120" s="56">
        <v>0</v>
      </c>
      <c r="AA120" s="56">
        <v>0</v>
      </c>
      <c r="AB120" s="56">
        <v>0</v>
      </c>
      <c r="AC120" s="56">
        <v>0</v>
      </c>
      <c r="AD120" s="56">
        <v>0</v>
      </c>
      <c r="AE120" s="56">
        <v>0</v>
      </c>
      <c r="AF120" s="56">
        <v>3</v>
      </c>
      <c r="AG120" s="56">
        <v>0</v>
      </c>
      <c r="AH120" s="56">
        <v>0</v>
      </c>
      <c r="AI120" s="56">
        <v>0</v>
      </c>
      <c r="AJ120" s="56">
        <v>0</v>
      </c>
      <c r="AK120" s="56">
        <v>0</v>
      </c>
      <c r="AL120" s="56">
        <v>0</v>
      </c>
      <c r="AM120" s="56">
        <v>0</v>
      </c>
      <c r="AN120" s="56">
        <v>0</v>
      </c>
      <c r="AO120" s="56">
        <v>0</v>
      </c>
      <c r="AP120" s="56">
        <v>0</v>
      </c>
      <c r="AQ120" s="56">
        <v>0</v>
      </c>
      <c r="AR120" s="56">
        <v>0</v>
      </c>
      <c r="AS120" s="56">
        <v>0</v>
      </c>
      <c r="AT120" s="56">
        <v>0</v>
      </c>
      <c r="AU120" s="56">
        <v>0</v>
      </c>
      <c r="AV120" s="56">
        <v>0</v>
      </c>
      <c r="AW120" s="56">
        <v>0</v>
      </c>
      <c r="AX120" s="56">
        <v>0</v>
      </c>
      <c r="AY120" s="56">
        <v>0</v>
      </c>
      <c r="AZ120" s="56">
        <v>0</v>
      </c>
      <c r="BA120" s="56">
        <v>0</v>
      </c>
      <c r="BB120" s="56">
        <v>0</v>
      </c>
      <c r="BC120" s="56">
        <v>0</v>
      </c>
      <c r="BD120" s="56">
        <v>0</v>
      </c>
      <c r="BE120" s="56">
        <v>3</v>
      </c>
    </row>
    <row r="121" spans="2:57" ht="15" customHeight="1">
      <c r="B121" s="61" t="s">
        <v>90</v>
      </c>
      <c r="C121" s="56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56">
        <v>0</v>
      </c>
      <c r="R121" s="56">
        <v>0</v>
      </c>
      <c r="S121" s="56">
        <v>0</v>
      </c>
      <c r="T121" s="56">
        <v>0</v>
      </c>
      <c r="U121" s="56">
        <v>0</v>
      </c>
      <c r="V121" s="56">
        <v>0</v>
      </c>
      <c r="W121" s="56">
        <v>0</v>
      </c>
      <c r="X121" s="56">
        <v>0</v>
      </c>
      <c r="Y121" s="56">
        <v>0</v>
      </c>
      <c r="Z121" s="56">
        <v>0</v>
      </c>
      <c r="AA121" s="56">
        <v>0</v>
      </c>
      <c r="AB121" s="56">
        <v>0</v>
      </c>
      <c r="AC121" s="56">
        <v>0</v>
      </c>
      <c r="AD121" s="56">
        <v>0</v>
      </c>
      <c r="AE121" s="56">
        <v>0</v>
      </c>
      <c r="AF121" s="56">
        <v>1</v>
      </c>
      <c r="AG121" s="56">
        <v>1</v>
      </c>
      <c r="AH121" s="56">
        <v>0</v>
      </c>
      <c r="AI121" s="56">
        <v>0</v>
      </c>
      <c r="AJ121" s="56">
        <v>0</v>
      </c>
      <c r="AK121" s="56">
        <v>0</v>
      </c>
      <c r="AL121" s="56">
        <v>0</v>
      </c>
      <c r="AM121" s="56">
        <v>0</v>
      </c>
      <c r="AN121" s="56">
        <v>0</v>
      </c>
      <c r="AO121" s="56">
        <v>0</v>
      </c>
      <c r="AP121" s="56">
        <v>0</v>
      </c>
      <c r="AQ121" s="56">
        <v>0</v>
      </c>
      <c r="AR121" s="56">
        <v>0</v>
      </c>
      <c r="AS121" s="56">
        <v>0</v>
      </c>
      <c r="AT121" s="56">
        <v>0</v>
      </c>
      <c r="AU121" s="56">
        <v>0</v>
      </c>
      <c r="AV121" s="56">
        <v>0</v>
      </c>
      <c r="AW121" s="56">
        <v>0</v>
      </c>
      <c r="AX121" s="56">
        <v>0</v>
      </c>
      <c r="AY121" s="56">
        <v>0</v>
      </c>
      <c r="AZ121" s="56">
        <v>0</v>
      </c>
      <c r="BA121" s="56">
        <v>0</v>
      </c>
      <c r="BB121" s="56">
        <v>0</v>
      </c>
      <c r="BC121" s="56">
        <v>0</v>
      </c>
      <c r="BD121" s="56">
        <v>0</v>
      </c>
      <c r="BE121" s="56">
        <v>2</v>
      </c>
    </row>
    <row r="122" spans="2:57" ht="15" customHeight="1">
      <c r="B122" s="61" t="s">
        <v>235</v>
      </c>
      <c r="C122" s="56">
        <v>0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0</v>
      </c>
      <c r="P122" s="56">
        <v>0</v>
      </c>
      <c r="Q122" s="56">
        <v>0</v>
      </c>
      <c r="R122" s="56">
        <v>0</v>
      </c>
      <c r="S122" s="56">
        <v>0</v>
      </c>
      <c r="T122" s="56">
        <v>0</v>
      </c>
      <c r="U122" s="56">
        <v>0</v>
      </c>
      <c r="V122" s="56">
        <v>0</v>
      </c>
      <c r="W122" s="56">
        <v>0</v>
      </c>
      <c r="X122" s="56">
        <v>0</v>
      </c>
      <c r="Y122" s="56">
        <v>0</v>
      </c>
      <c r="Z122" s="56">
        <v>0</v>
      </c>
      <c r="AA122" s="56">
        <v>0</v>
      </c>
      <c r="AB122" s="56">
        <v>0</v>
      </c>
      <c r="AC122" s="56">
        <v>0</v>
      </c>
      <c r="AD122" s="56">
        <v>0</v>
      </c>
      <c r="AE122" s="56">
        <v>0</v>
      </c>
      <c r="AF122" s="56">
        <v>9</v>
      </c>
      <c r="AG122" s="56">
        <v>0</v>
      </c>
      <c r="AH122" s="56">
        <v>6</v>
      </c>
      <c r="AI122" s="56">
        <v>0</v>
      </c>
      <c r="AJ122" s="56">
        <v>0</v>
      </c>
      <c r="AK122" s="56">
        <v>0</v>
      </c>
      <c r="AL122" s="56">
        <v>0</v>
      </c>
      <c r="AM122" s="56">
        <v>0</v>
      </c>
      <c r="AN122" s="56">
        <v>0</v>
      </c>
      <c r="AO122" s="56">
        <v>0</v>
      </c>
      <c r="AP122" s="56">
        <v>0</v>
      </c>
      <c r="AQ122" s="56">
        <v>0</v>
      </c>
      <c r="AR122" s="56">
        <v>0</v>
      </c>
      <c r="AS122" s="56">
        <v>0</v>
      </c>
      <c r="AT122" s="56">
        <v>0</v>
      </c>
      <c r="AU122" s="56">
        <v>0</v>
      </c>
      <c r="AV122" s="56">
        <v>0</v>
      </c>
      <c r="AW122" s="56">
        <v>0</v>
      </c>
      <c r="AX122" s="56">
        <v>0</v>
      </c>
      <c r="AY122" s="56">
        <v>0</v>
      </c>
      <c r="AZ122" s="56">
        <v>0</v>
      </c>
      <c r="BA122" s="56">
        <v>0</v>
      </c>
      <c r="BB122" s="56">
        <v>0</v>
      </c>
      <c r="BC122" s="56">
        <v>0</v>
      </c>
      <c r="BD122" s="56">
        <v>0</v>
      </c>
      <c r="BE122" s="56">
        <v>15</v>
      </c>
    </row>
    <row r="123" spans="2:57" ht="15" customHeight="1">
      <c r="B123" s="61" t="s">
        <v>229</v>
      </c>
      <c r="C123" s="56">
        <v>0</v>
      </c>
      <c r="D123" s="56">
        <v>0</v>
      </c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3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56">
        <v>0</v>
      </c>
      <c r="R123" s="56">
        <v>0</v>
      </c>
      <c r="S123" s="56">
        <v>0</v>
      </c>
      <c r="T123" s="56">
        <v>0</v>
      </c>
      <c r="U123" s="56">
        <v>0</v>
      </c>
      <c r="V123" s="56">
        <v>0</v>
      </c>
      <c r="W123" s="56">
        <v>0</v>
      </c>
      <c r="X123" s="56">
        <v>0</v>
      </c>
      <c r="Y123" s="56">
        <v>0</v>
      </c>
      <c r="Z123" s="56">
        <v>0</v>
      </c>
      <c r="AA123" s="56">
        <v>0</v>
      </c>
      <c r="AB123" s="56">
        <v>0</v>
      </c>
      <c r="AC123" s="56">
        <v>0</v>
      </c>
      <c r="AD123" s="56">
        <v>0</v>
      </c>
      <c r="AE123" s="56">
        <v>0</v>
      </c>
      <c r="AF123" s="56">
        <v>4</v>
      </c>
      <c r="AG123" s="56">
        <v>0</v>
      </c>
      <c r="AH123" s="56">
        <v>0</v>
      </c>
      <c r="AI123" s="56">
        <v>0</v>
      </c>
      <c r="AJ123" s="56">
        <v>0</v>
      </c>
      <c r="AK123" s="56">
        <v>0</v>
      </c>
      <c r="AL123" s="56">
        <v>0</v>
      </c>
      <c r="AM123" s="56">
        <v>0</v>
      </c>
      <c r="AN123" s="56">
        <v>0</v>
      </c>
      <c r="AO123" s="56">
        <v>0</v>
      </c>
      <c r="AP123" s="56">
        <v>0</v>
      </c>
      <c r="AQ123" s="56">
        <v>0</v>
      </c>
      <c r="AR123" s="56">
        <v>0</v>
      </c>
      <c r="AS123" s="56">
        <v>0</v>
      </c>
      <c r="AT123" s="56">
        <v>0</v>
      </c>
      <c r="AU123" s="56">
        <v>0</v>
      </c>
      <c r="AV123" s="56">
        <v>0</v>
      </c>
      <c r="AW123" s="56">
        <v>0</v>
      </c>
      <c r="AX123" s="56">
        <v>0</v>
      </c>
      <c r="AY123" s="56">
        <v>0</v>
      </c>
      <c r="AZ123" s="56">
        <v>0</v>
      </c>
      <c r="BA123" s="56">
        <v>0</v>
      </c>
      <c r="BB123" s="56">
        <v>0</v>
      </c>
      <c r="BC123" s="56">
        <v>0</v>
      </c>
      <c r="BD123" s="56">
        <v>0</v>
      </c>
      <c r="BE123" s="56">
        <v>7</v>
      </c>
    </row>
    <row r="124" spans="2:57" ht="15" customHeight="1">
      <c r="B124" s="61" t="s">
        <v>71</v>
      </c>
      <c r="C124" s="56">
        <v>0</v>
      </c>
      <c r="D124" s="56">
        <v>0</v>
      </c>
      <c r="E124" s="56">
        <v>0</v>
      </c>
      <c r="F124" s="56">
        <v>0</v>
      </c>
      <c r="G124" s="56">
        <v>0</v>
      </c>
      <c r="H124" s="56">
        <v>0</v>
      </c>
      <c r="I124" s="56">
        <v>3</v>
      </c>
      <c r="J124" s="56">
        <v>0</v>
      </c>
      <c r="K124" s="56">
        <v>0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56">
        <v>0</v>
      </c>
      <c r="R124" s="56">
        <v>0</v>
      </c>
      <c r="S124" s="56">
        <v>0</v>
      </c>
      <c r="T124" s="56">
        <v>0</v>
      </c>
      <c r="U124" s="56">
        <v>0</v>
      </c>
      <c r="V124" s="56">
        <v>3</v>
      </c>
      <c r="W124" s="56">
        <v>0</v>
      </c>
      <c r="X124" s="56">
        <v>1</v>
      </c>
      <c r="Y124" s="56">
        <v>1</v>
      </c>
      <c r="Z124" s="56">
        <v>0</v>
      </c>
      <c r="AA124" s="56">
        <v>0</v>
      </c>
      <c r="AB124" s="56">
        <v>0</v>
      </c>
      <c r="AC124" s="56">
        <v>0</v>
      </c>
      <c r="AD124" s="56">
        <v>0</v>
      </c>
      <c r="AE124" s="56">
        <v>0</v>
      </c>
      <c r="AF124" s="56">
        <v>5</v>
      </c>
      <c r="AG124" s="56">
        <v>5</v>
      </c>
      <c r="AH124" s="56">
        <v>5</v>
      </c>
      <c r="AI124" s="56">
        <v>0</v>
      </c>
      <c r="AJ124" s="56">
        <v>0</v>
      </c>
      <c r="AK124" s="56">
        <v>0</v>
      </c>
      <c r="AL124" s="56">
        <v>1</v>
      </c>
      <c r="AM124" s="56">
        <v>0</v>
      </c>
      <c r="AN124" s="56">
        <v>0</v>
      </c>
      <c r="AO124" s="56">
        <v>0</v>
      </c>
      <c r="AP124" s="56">
        <v>0</v>
      </c>
      <c r="AQ124" s="56">
        <v>0</v>
      </c>
      <c r="AR124" s="56">
        <v>0</v>
      </c>
      <c r="AS124" s="56">
        <v>0</v>
      </c>
      <c r="AT124" s="56">
        <v>0</v>
      </c>
      <c r="AU124" s="56">
        <v>0</v>
      </c>
      <c r="AV124" s="56">
        <v>0</v>
      </c>
      <c r="AW124" s="56">
        <v>0</v>
      </c>
      <c r="AX124" s="56">
        <v>0</v>
      </c>
      <c r="AY124" s="56">
        <v>0</v>
      </c>
      <c r="AZ124" s="56">
        <v>0</v>
      </c>
      <c r="BA124" s="56">
        <v>1</v>
      </c>
      <c r="BB124" s="56">
        <v>0</v>
      </c>
      <c r="BC124" s="56">
        <v>0</v>
      </c>
      <c r="BD124" s="56">
        <v>0</v>
      </c>
      <c r="BE124" s="56">
        <v>25</v>
      </c>
    </row>
    <row r="125" spans="2:57" ht="15" customHeight="1">
      <c r="B125" s="61" t="s">
        <v>228</v>
      </c>
      <c r="C125" s="56">
        <v>1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>
        <v>0</v>
      </c>
      <c r="W125" s="56">
        <v>0</v>
      </c>
      <c r="X125" s="56">
        <v>0</v>
      </c>
      <c r="Y125" s="56">
        <v>0</v>
      </c>
      <c r="Z125" s="56">
        <v>1</v>
      </c>
      <c r="AA125" s="56">
        <v>0</v>
      </c>
      <c r="AB125" s="56">
        <v>0</v>
      </c>
      <c r="AC125" s="56">
        <v>0</v>
      </c>
      <c r="AD125" s="56">
        <v>1</v>
      </c>
      <c r="AE125" s="56">
        <v>0</v>
      </c>
      <c r="AF125" s="56">
        <v>1</v>
      </c>
      <c r="AG125" s="56">
        <v>0</v>
      </c>
      <c r="AH125" s="56">
        <v>0</v>
      </c>
      <c r="AI125" s="56">
        <v>0</v>
      </c>
      <c r="AJ125" s="56">
        <v>0</v>
      </c>
      <c r="AK125" s="56">
        <v>0</v>
      </c>
      <c r="AL125" s="56">
        <v>0</v>
      </c>
      <c r="AM125" s="56">
        <v>0</v>
      </c>
      <c r="AN125" s="56">
        <v>0</v>
      </c>
      <c r="AO125" s="56">
        <v>0</v>
      </c>
      <c r="AP125" s="56">
        <v>0</v>
      </c>
      <c r="AQ125" s="56">
        <v>0</v>
      </c>
      <c r="AR125" s="56">
        <v>0</v>
      </c>
      <c r="AS125" s="56">
        <v>0</v>
      </c>
      <c r="AT125" s="56">
        <v>0</v>
      </c>
      <c r="AU125" s="56">
        <v>0</v>
      </c>
      <c r="AV125" s="56">
        <v>0</v>
      </c>
      <c r="AW125" s="56">
        <v>0</v>
      </c>
      <c r="AX125" s="56">
        <v>0</v>
      </c>
      <c r="AY125" s="56">
        <v>0</v>
      </c>
      <c r="AZ125" s="56">
        <v>1</v>
      </c>
      <c r="BA125" s="56">
        <v>0</v>
      </c>
      <c r="BB125" s="56">
        <v>0</v>
      </c>
      <c r="BC125" s="56">
        <v>0</v>
      </c>
      <c r="BD125" s="56">
        <v>0</v>
      </c>
      <c r="BE125" s="56">
        <v>5</v>
      </c>
    </row>
    <row r="126" spans="2:57" ht="15" customHeight="1">
      <c r="B126" s="61" t="s">
        <v>72</v>
      </c>
      <c r="C126" s="56">
        <v>0</v>
      </c>
      <c r="D126" s="56">
        <v>0</v>
      </c>
      <c r="E126" s="56">
        <v>0</v>
      </c>
      <c r="F126" s="56">
        <v>1</v>
      </c>
      <c r="G126" s="56">
        <v>2</v>
      </c>
      <c r="H126" s="56">
        <v>0</v>
      </c>
      <c r="I126" s="56">
        <v>0</v>
      </c>
      <c r="J126" s="56">
        <v>1</v>
      </c>
      <c r="K126" s="56">
        <v>6</v>
      </c>
      <c r="L126" s="56">
        <v>1</v>
      </c>
      <c r="M126" s="56">
        <v>0</v>
      </c>
      <c r="N126" s="56">
        <v>1</v>
      </c>
      <c r="O126" s="56">
        <v>5</v>
      </c>
      <c r="P126" s="56">
        <v>0</v>
      </c>
      <c r="Q126" s="56">
        <v>5</v>
      </c>
      <c r="R126" s="56">
        <v>1</v>
      </c>
      <c r="S126" s="56">
        <v>0</v>
      </c>
      <c r="T126" s="56">
        <v>0</v>
      </c>
      <c r="U126" s="56">
        <v>0</v>
      </c>
      <c r="V126" s="56">
        <v>13</v>
      </c>
      <c r="W126" s="56">
        <v>0</v>
      </c>
      <c r="X126" s="56">
        <v>0</v>
      </c>
      <c r="Y126" s="56">
        <v>0</v>
      </c>
      <c r="Z126" s="56">
        <v>1</v>
      </c>
      <c r="AA126" s="56">
        <v>0</v>
      </c>
      <c r="AB126" s="56">
        <v>0</v>
      </c>
      <c r="AC126" s="56">
        <v>0</v>
      </c>
      <c r="AD126" s="56">
        <v>0</v>
      </c>
      <c r="AE126" s="56">
        <v>1</v>
      </c>
      <c r="AF126" s="56">
        <v>7</v>
      </c>
      <c r="AG126" s="56">
        <v>4</v>
      </c>
      <c r="AH126" s="56">
        <v>0</v>
      </c>
      <c r="AI126" s="56">
        <v>1</v>
      </c>
      <c r="AJ126" s="56">
        <v>0</v>
      </c>
      <c r="AK126" s="56">
        <v>0</v>
      </c>
      <c r="AL126" s="56">
        <v>0</v>
      </c>
      <c r="AM126" s="56">
        <v>0</v>
      </c>
      <c r="AN126" s="56">
        <v>0</v>
      </c>
      <c r="AO126" s="56">
        <v>0</v>
      </c>
      <c r="AP126" s="56">
        <v>0</v>
      </c>
      <c r="AQ126" s="56">
        <v>0</v>
      </c>
      <c r="AR126" s="56">
        <v>2</v>
      </c>
      <c r="AS126" s="56">
        <v>0</v>
      </c>
      <c r="AT126" s="56">
        <v>0</v>
      </c>
      <c r="AU126" s="56">
        <v>0</v>
      </c>
      <c r="AV126" s="56">
        <v>0</v>
      </c>
      <c r="AW126" s="56">
        <v>0</v>
      </c>
      <c r="AX126" s="56">
        <v>0</v>
      </c>
      <c r="AY126" s="56">
        <v>0</v>
      </c>
      <c r="AZ126" s="56">
        <v>0</v>
      </c>
      <c r="BA126" s="56">
        <v>5</v>
      </c>
      <c r="BB126" s="56">
        <v>1</v>
      </c>
      <c r="BC126" s="56">
        <v>0</v>
      </c>
      <c r="BD126" s="56">
        <v>0</v>
      </c>
      <c r="BE126" s="56">
        <v>58</v>
      </c>
    </row>
    <row r="127" spans="2:57" ht="15" customHeight="1">
      <c r="B127" s="61" t="s">
        <v>251</v>
      </c>
      <c r="C127" s="56">
        <v>0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56">
        <v>0</v>
      </c>
      <c r="R127" s="56">
        <v>0</v>
      </c>
      <c r="S127" s="56">
        <v>0</v>
      </c>
      <c r="T127" s="56">
        <v>0</v>
      </c>
      <c r="U127" s="56">
        <v>0</v>
      </c>
      <c r="V127" s="56">
        <v>0</v>
      </c>
      <c r="W127" s="56">
        <v>0</v>
      </c>
      <c r="X127" s="56">
        <v>0</v>
      </c>
      <c r="Y127" s="56">
        <v>0</v>
      </c>
      <c r="Z127" s="56">
        <v>0</v>
      </c>
      <c r="AA127" s="56">
        <v>0</v>
      </c>
      <c r="AB127" s="56">
        <v>0</v>
      </c>
      <c r="AC127" s="56">
        <v>0</v>
      </c>
      <c r="AD127" s="56">
        <v>0</v>
      </c>
      <c r="AE127" s="56">
        <v>0</v>
      </c>
      <c r="AF127" s="56">
        <v>1</v>
      </c>
      <c r="AG127" s="56">
        <v>0</v>
      </c>
      <c r="AH127" s="56">
        <v>0</v>
      </c>
      <c r="AI127" s="56">
        <v>0</v>
      </c>
      <c r="AJ127" s="56">
        <v>0</v>
      </c>
      <c r="AK127" s="56">
        <v>0</v>
      </c>
      <c r="AL127" s="56">
        <v>0</v>
      </c>
      <c r="AM127" s="56">
        <v>1</v>
      </c>
      <c r="AN127" s="56">
        <v>0</v>
      </c>
      <c r="AO127" s="56">
        <v>0</v>
      </c>
      <c r="AP127" s="56">
        <v>0</v>
      </c>
      <c r="AQ127" s="56">
        <v>0</v>
      </c>
      <c r="AR127" s="56">
        <v>0</v>
      </c>
      <c r="AS127" s="56">
        <v>0</v>
      </c>
      <c r="AT127" s="56">
        <v>0</v>
      </c>
      <c r="AU127" s="56">
        <v>0</v>
      </c>
      <c r="AV127" s="56">
        <v>0</v>
      </c>
      <c r="AW127" s="56">
        <v>0</v>
      </c>
      <c r="AX127" s="56">
        <v>0</v>
      </c>
      <c r="AY127" s="56">
        <v>0</v>
      </c>
      <c r="AZ127" s="56">
        <v>0</v>
      </c>
      <c r="BA127" s="56">
        <v>0</v>
      </c>
      <c r="BB127" s="56">
        <v>0</v>
      </c>
      <c r="BC127" s="56">
        <v>0</v>
      </c>
      <c r="BD127" s="56">
        <v>0</v>
      </c>
      <c r="BE127" s="56">
        <v>2</v>
      </c>
    </row>
    <row r="128" spans="2:57" ht="15" customHeight="1">
      <c r="B128" s="61" t="s">
        <v>73</v>
      </c>
      <c r="C128" s="56">
        <v>0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4</v>
      </c>
      <c r="L128" s="56">
        <v>0</v>
      </c>
      <c r="M128" s="56">
        <v>0</v>
      </c>
      <c r="N128" s="56">
        <v>0</v>
      </c>
      <c r="O128" s="56">
        <v>1</v>
      </c>
      <c r="P128" s="56">
        <v>0</v>
      </c>
      <c r="Q128" s="56">
        <v>0</v>
      </c>
      <c r="R128" s="56">
        <v>1</v>
      </c>
      <c r="S128" s="56">
        <v>0</v>
      </c>
      <c r="T128" s="56">
        <v>0</v>
      </c>
      <c r="U128" s="56">
        <v>0</v>
      </c>
      <c r="V128" s="56">
        <v>0</v>
      </c>
      <c r="W128" s="56">
        <v>0</v>
      </c>
      <c r="X128" s="56">
        <v>3</v>
      </c>
      <c r="Y128" s="56">
        <v>0</v>
      </c>
      <c r="Z128" s="56">
        <v>0</v>
      </c>
      <c r="AA128" s="56">
        <v>1</v>
      </c>
      <c r="AB128" s="56">
        <v>0</v>
      </c>
      <c r="AC128" s="56">
        <v>0</v>
      </c>
      <c r="AD128" s="56">
        <v>1</v>
      </c>
      <c r="AE128" s="56">
        <v>1</v>
      </c>
      <c r="AF128" s="56">
        <v>31</v>
      </c>
      <c r="AG128" s="56">
        <v>2</v>
      </c>
      <c r="AH128" s="56">
        <v>1</v>
      </c>
      <c r="AI128" s="56">
        <v>0</v>
      </c>
      <c r="AJ128" s="56">
        <v>0</v>
      </c>
      <c r="AK128" s="56">
        <v>0</v>
      </c>
      <c r="AL128" s="56">
        <v>0</v>
      </c>
      <c r="AM128" s="56">
        <v>1</v>
      </c>
      <c r="AN128" s="56">
        <v>0</v>
      </c>
      <c r="AO128" s="56">
        <v>0</v>
      </c>
      <c r="AP128" s="56">
        <v>0</v>
      </c>
      <c r="AQ128" s="56">
        <v>0</v>
      </c>
      <c r="AR128" s="56">
        <v>0</v>
      </c>
      <c r="AS128" s="56">
        <v>0</v>
      </c>
      <c r="AT128" s="56">
        <v>0</v>
      </c>
      <c r="AU128" s="56">
        <v>0</v>
      </c>
      <c r="AV128" s="56">
        <v>0</v>
      </c>
      <c r="AW128" s="56">
        <v>2</v>
      </c>
      <c r="AX128" s="56">
        <v>0</v>
      </c>
      <c r="AY128" s="56">
        <v>0</v>
      </c>
      <c r="AZ128" s="56">
        <v>1</v>
      </c>
      <c r="BA128" s="56">
        <v>0</v>
      </c>
      <c r="BB128" s="56">
        <v>0</v>
      </c>
      <c r="BC128" s="56">
        <v>0</v>
      </c>
      <c r="BD128" s="56">
        <v>0</v>
      </c>
      <c r="BE128" s="56">
        <v>50</v>
      </c>
    </row>
    <row r="129" spans="2:57" ht="15" customHeight="1">
      <c r="B129" s="61" t="s">
        <v>74</v>
      </c>
      <c r="C129" s="56">
        <v>0</v>
      </c>
      <c r="D129" s="56">
        <v>3</v>
      </c>
      <c r="E129" s="56">
        <v>0</v>
      </c>
      <c r="F129" s="56">
        <v>6</v>
      </c>
      <c r="G129" s="56">
        <v>1</v>
      </c>
      <c r="H129" s="56">
        <v>0</v>
      </c>
      <c r="I129" s="56">
        <v>0</v>
      </c>
      <c r="J129" s="56">
        <v>0</v>
      </c>
      <c r="K129" s="56">
        <v>1</v>
      </c>
      <c r="L129" s="56">
        <v>2</v>
      </c>
      <c r="M129" s="56">
        <v>0</v>
      </c>
      <c r="N129" s="56">
        <v>0</v>
      </c>
      <c r="O129" s="56">
        <v>0</v>
      </c>
      <c r="P129" s="56">
        <v>7</v>
      </c>
      <c r="Q129" s="56">
        <v>0</v>
      </c>
      <c r="R129" s="56">
        <v>7</v>
      </c>
      <c r="S129" s="56">
        <v>1</v>
      </c>
      <c r="T129" s="56">
        <v>5</v>
      </c>
      <c r="U129" s="56">
        <v>1</v>
      </c>
      <c r="V129" s="56">
        <v>0</v>
      </c>
      <c r="W129" s="56">
        <v>2</v>
      </c>
      <c r="X129" s="56">
        <v>0</v>
      </c>
      <c r="Y129" s="56">
        <v>0</v>
      </c>
      <c r="Z129" s="56">
        <v>0</v>
      </c>
      <c r="AA129" s="56">
        <v>1</v>
      </c>
      <c r="AB129" s="56">
        <v>0</v>
      </c>
      <c r="AC129" s="56">
        <v>1</v>
      </c>
      <c r="AD129" s="56">
        <v>1</v>
      </c>
      <c r="AE129" s="56">
        <v>0</v>
      </c>
      <c r="AF129" s="56">
        <v>11</v>
      </c>
      <c r="AG129" s="56">
        <v>42</v>
      </c>
      <c r="AH129" s="56">
        <v>1</v>
      </c>
      <c r="AI129" s="56">
        <v>0</v>
      </c>
      <c r="AJ129" s="56">
        <v>0</v>
      </c>
      <c r="AK129" s="56">
        <v>0</v>
      </c>
      <c r="AL129" s="56">
        <v>0</v>
      </c>
      <c r="AM129" s="56">
        <v>1</v>
      </c>
      <c r="AN129" s="56">
        <v>0</v>
      </c>
      <c r="AO129" s="56">
        <v>0</v>
      </c>
      <c r="AP129" s="56">
        <v>5</v>
      </c>
      <c r="AQ129" s="56">
        <v>0</v>
      </c>
      <c r="AR129" s="56">
        <v>0</v>
      </c>
      <c r="AS129" s="56">
        <v>0</v>
      </c>
      <c r="AT129" s="56">
        <v>0</v>
      </c>
      <c r="AU129" s="56">
        <v>0</v>
      </c>
      <c r="AV129" s="56">
        <v>2</v>
      </c>
      <c r="AW129" s="56">
        <v>2</v>
      </c>
      <c r="AX129" s="56">
        <v>0</v>
      </c>
      <c r="AY129" s="56">
        <v>0</v>
      </c>
      <c r="AZ129" s="56">
        <v>0</v>
      </c>
      <c r="BA129" s="56">
        <v>0</v>
      </c>
      <c r="BB129" s="56">
        <v>0</v>
      </c>
      <c r="BC129" s="56">
        <v>0</v>
      </c>
      <c r="BD129" s="56">
        <v>0</v>
      </c>
      <c r="BE129" s="56">
        <v>103</v>
      </c>
    </row>
    <row r="130" spans="2:57" ht="15" customHeight="1">
      <c r="B130" s="61" t="s">
        <v>75</v>
      </c>
      <c r="C130" s="56">
        <v>0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9</v>
      </c>
      <c r="L130" s="56">
        <v>0</v>
      </c>
      <c r="M130" s="56">
        <v>0</v>
      </c>
      <c r="N130" s="56">
        <v>0</v>
      </c>
      <c r="O130" s="56">
        <v>0</v>
      </c>
      <c r="P130" s="56">
        <v>0</v>
      </c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>
        <v>0</v>
      </c>
      <c r="W130" s="56">
        <v>0</v>
      </c>
      <c r="X130" s="56">
        <v>0</v>
      </c>
      <c r="Y130" s="56">
        <v>0</v>
      </c>
      <c r="Z130" s="56">
        <v>0</v>
      </c>
      <c r="AA130" s="56">
        <v>0</v>
      </c>
      <c r="AB130" s="56">
        <v>0</v>
      </c>
      <c r="AC130" s="56">
        <v>0</v>
      </c>
      <c r="AD130" s="56">
        <v>0</v>
      </c>
      <c r="AE130" s="56">
        <v>0</v>
      </c>
      <c r="AF130" s="56">
        <v>1</v>
      </c>
      <c r="AG130" s="56">
        <v>0</v>
      </c>
      <c r="AH130" s="56">
        <v>2</v>
      </c>
      <c r="AI130" s="56">
        <v>0</v>
      </c>
      <c r="AJ130" s="56">
        <v>0</v>
      </c>
      <c r="AK130" s="56">
        <v>0</v>
      </c>
      <c r="AL130" s="56">
        <v>0</v>
      </c>
      <c r="AM130" s="56">
        <v>0</v>
      </c>
      <c r="AN130" s="56">
        <v>0</v>
      </c>
      <c r="AO130" s="56">
        <v>0</v>
      </c>
      <c r="AP130" s="56">
        <v>0</v>
      </c>
      <c r="AQ130" s="56">
        <v>0</v>
      </c>
      <c r="AR130" s="56">
        <v>0</v>
      </c>
      <c r="AS130" s="56">
        <v>0</v>
      </c>
      <c r="AT130" s="56">
        <v>0</v>
      </c>
      <c r="AU130" s="56">
        <v>0</v>
      </c>
      <c r="AV130" s="56">
        <v>0</v>
      </c>
      <c r="AW130" s="56">
        <v>0</v>
      </c>
      <c r="AX130" s="56">
        <v>0</v>
      </c>
      <c r="AY130" s="56">
        <v>0</v>
      </c>
      <c r="AZ130" s="56">
        <v>0</v>
      </c>
      <c r="BA130" s="56">
        <v>0</v>
      </c>
      <c r="BB130" s="56">
        <v>0</v>
      </c>
      <c r="BC130" s="56">
        <v>0</v>
      </c>
      <c r="BD130" s="56">
        <v>0</v>
      </c>
      <c r="BE130" s="56">
        <v>12</v>
      </c>
    </row>
    <row r="131" spans="2:57" ht="15" customHeight="1">
      <c r="B131" s="61" t="s">
        <v>185</v>
      </c>
      <c r="C131" s="56">
        <v>0</v>
      </c>
      <c r="D131" s="56">
        <v>5</v>
      </c>
      <c r="E131" s="56">
        <v>2</v>
      </c>
      <c r="F131" s="56">
        <v>0</v>
      </c>
      <c r="G131" s="56">
        <v>3</v>
      </c>
      <c r="H131" s="56">
        <v>0</v>
      </c>
      <c r="I131" s="56">
        <v>0</v>
      </c>
      <c r="J131" s="56">
        <v>1</v>
      </c>
      <c r="K131" s="56">
        <v>4</v>
      </c>
      <c r="L131" s="56">
        <v>2</v>
      </c>
      <c r="M131" s="56">
        <v>4</v>
      </c>
      <c r="N131" s="56">
        <v>1</v>
      </c>
      <c r="O131" s="56">
        <v>1</v>
      </c>
      <c r="P131" s="56">
        <v>0</v>
      </c>
      <c r="Q131" s="56">
        <v>0</v>
      </c>
      <c r="R131" s="56">
        <v>4</v>
      </c>
      <c r="S131" s="56">
        <v>0</v>
      </c>
      <c r="T131" s="56">
        <v>29</v>
      </c>
      <c r="U131" s="56">
        <v>0</v>
      </c>
      <c r="V131" s="56">
        <v>0</v>
      </c>
      <c r="W131" s="56">
        <v>0</v>
      </c>
      <c r="X131" s="56">
        <v>0</v>
      </c>
      <c r="Y131" s="56">
        <v>0</v>
      </c>
      <c r="Z131" s="56">
        <v>1</v>
      </c>
      <c r="AA131" s="56">
        <v>4</v>
      </c>
      <c r="AB131" s="56">
        <v>0</v>
      </c>
      <c r="AC131" s="56">
        <v>0</v>
      </c>
      <c r="AD131" s="56">
        <v>0</v>
      </c>
      <c r="AE131" s="56">
        <v>4</v>
      </c>
      <c r="AF131" s="56">
        <v>13</v>
      </c>
      <c r="AG131" s="56">
        <v>3</v>
      </c>
      <c r="AH131" s="56">
        <v>7</v>
      </c>
      <c r="AI131" s="56">
        <v>1</v>
      </c>
      <c r="AJ131" s="56">
        <v>0</v>
      </c>
      <c r="AK131" s="56">
        <v>0</v>
      </c>
      <c r="AL131" s="56">
        <v>2</v>
      </c>
      <c r="AM131" s="56">
        <v>4</v>
      </c>
      <c r="AN131" s="56">
        <v>1</v>
      </c>
      <c r="AO131" s="56">
        <v>0</v>
      </c>
      <c r="AP131" s="56">
        <v>19</v>
      </c>
      <c r="AQ131" s="56">
        <v>3</v>
      </c>
      <c r="AR131" s="56">
        <v>0</v>
      </c>
      <c r="AS131" s="56">
        <v>0</v>
      </c>
      <c r="AT131" s="56">
        <v>1</v>
      </c>
      <c r="AU131" s="56">
        <v>0</v>
      </c>
      <c r="AV131" s="56">
        <v>0</v>
      </c>
      <c r="AW131" s="56">
        <v>8</v>
      </c>
      <c r="AX131" s="56">
        <v>4</v>
      </c>
      <c r="AY131" s="56">
        <v>0</v>
      </c>
      <c r="AZ131" s="56">
        <v>5</v>
      </c>
      <c r="BA131" s="56">
        <v>0</v>
      </c>
      <c r="BB131" s="56">
        <v>1</v>
      </c>
      <c r="BC131" s="56">
        <v>0</v>
      </c>
      <c r="BD131" s="56">
        <v>0</v>
      </c>
      <c r="BE131" s="56">
        <v>137</v>
      </c>
    </row>
    <row r="132" spans="2:57" ht="15" customHeight="1">
      <c r="B132" s="61" t="s">
        <v>117</v>
      </c>
      <c r="C132" s="56">
        <v>0</v>
      </c>
      <c r="D132" s="56">
        <v>0</v>
      </c>
      <c r="E132" s="56">
        <v>1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56">
        <v>0</v>
      </c>
      <c r="R132" s="56">
        <v>0</v>
      </c>
      <c r="S132" s="56">
        <v>0</v>
      </c>
      <c r="T132" s="56">
        <v>0</v>
      </c>
      <c r="U132" s="56">
        <v>0</v>
      </c>
      <c r="V132" s="56">
        <v>0</v>
      </c>
      <c r="W132" s="56">
        <v>0</v>
      </c>
      <c r="X132" s="56">
        <v>0</v>
      </c>
      <c r="Y132" s="56">
        <v>0</v>
      </c>
      <c r="Z132" s="56">
        <v>0</v>
      </c>
      <c r="AA132" s="56">
        <v>0</v>
      </c>
      <c r="AB132" s="56">
        <v>0</v>
      </c>
      <c r="AC132" s="56">
        <v>0</v>
      </c>
      <c r="AD132" s="56">
        <v>0</v>
      </c>
      <c r="AE132" s="56">
        <v>0</v>
      </c>
      <c r="AF132" s="56">
        <v>0</v>
      </c>
      <c r="AG132" s="56">
        <v>0</v>
      </c>
      <c r="AH132" s="56">
        <v>0</v>
      </c>
      <c r="AI132" s="56">
        <v>0</v>
      </c>
      <c r="AJ132" s="56">
        <v>0</v>
      </c>
      <c r="AK132" s="56">
        <v>0</v>
      </c>
      <c r="AL132" s="56">
        <v>0</v>
      </c>
      <c r="AM132" s="56">
        <v>0</v>
      </c>
      <c r="AN132" s="56">
        <v>0</v>
      </c>
      <c r="AO132" s="56">
        <v>0</v>
      </c>
      <c r="AP132" s="56">
        <v>0</v>
      </c>
      <c r="AQ132" s="56">
        <v>0</v>
      </c>
      <c r="AR132" s="56">
        <v>0</v>
      </c>
      <c r="AS132" s="56">
        <v>0</v>
      </c>
      <c r="AT132" s="56">
        <v>0</v>
      </c>
      <c r="AU132" s="56">
        <v>0</v>
      </c>
      <c r="AV132" s="56">
        <v>0</v>
      </c>
      <c r="AW132" s="56">
        <v>0</v>
      </c>
      <c r="AX132" s="56">
        <v>0</v>
      </c>
      <c r="AY132" s="56">
        <v>0</v>
      </c>
      <c r="AZ132" s="56">
        <v>0</v>
      </c>
      <c r="BA132" s="56">
        <v>0</v>
      </c>
      <c r="BB132" s="56">
        <v>0</v>
      </c>
      <c r="BC132" s="56">
        <v>0</v>
      </c>
      <c r="BD132" s="56">
        <v>0</v>
      </c>
      <c r="BE132" s="56">
        <v>1</v>
      </c>
    </row>
    <row r="133" spans="2:57" ht="15" customHeight="1">
      <c r="B133" s="61" t="s">
        <v>76</v>
      </c>
      <c r="C133" s="56">
        <v>265</v>
      </c>
      <c r="D133" s="56">
        <v>1246</v>
      </c>
      <c r="E133" s="56">
        <v>1507</v>
      </c>
      <c r="F133" s="56">
        <v>444</v>
      </c>
      <c r="G133" s="56">
        <v>1326</v>
      </c>
      <c r="H133" s="56">
        <v>157</v>
      </c>
      <c r="I133" s="56">
        <v>451</v>
      </c>
      <c r="J133" s="56">
        <v>614</v>
      </c>
      <c r="K133" s="56">
        <v>6454</v>
      </c>
      <c r="L133" s="56">
        <v>2009</v>
      </c>
      <c r="M133" s="56">
        <v>364</v>
      </c>
      <c r="N133" s="56">
        <v>210</v>
      </c>
      <c r="O133" s="56">
        <v>648</v>
      </c>
      <c r="P133" s="56">
        <v>623</v>
      </c>
      <c r="Q133" s="56">
        <v>410</v>
      </c>
      <c r="R133" s="56">
        <v>799</v>
      </c>
      <c r="S133" s="56">
        <v>901</v>
      </c>
      <c r="T133" s="56">
        <v>1863</v>
      </c>
      <c r="U133" s="56">
        <v>254</v>
      </c>
      <c r="V133" s="56">
        <v>427</v>
      </c>
      <c r="W133" s="56">
        <v>1285</v>
      </c>
      <c r="X133" s="56">
        <v>536</v>
      </c>
      <c r="Y133" s="56">
        <v>760</v>
      </c>
      <c r="Z133" s="56">
        <v>577</v>
      </c>
      <c r="AA133" s="56">
        <v>606</v>
      </c>
      <c r="AB133" s="56">
        <v>406</v>
      </c>
      <c r="AC133" s="56">
        <v>538</v>
      </c>
      <c r="AD133" s="56">
        <v>406</v>
      </c>
      <c r="AE133" s="56">
        <v>455</v>
      </c>
      <c r="AF133" s="56">
        <v>20343</v>
      </c>
      <c r="AG133" s="56">
        <v>3122</v>
      </c>
      <c r="AH133" s="56">
        <v>732</v>
      </c>
      <c r="AI133" s="56">
        <v>392</v>
      </c>
      <c r="AJ133" s="56">
        <v>1047</v>
      </c>
      <c r="AK133" s="56">
        <v>125</v>
      </c>
      <c r="AL133" s="56">
        <v>1413</v>
      </c>
      <c r="AM133" s="56">
        <v>953</v>
      </c>
      <c r="AN133" s="56">
        <v>160</v>
      </c>
      <c r="AO133" s="56">
        <v>393</v>
      </c>
      <c r="AP133" s="56">
        <v>2203</v>
      </c>
      <c r="AQ133" s="56">
        <v>269</v>
      </c>
      <c r="AR133" s="56">
        <v>1328</v>
      </c>
      <c r="AS133" s="56">
        <v>145</v>
      </c>
      <c r="AT133" s="56">
        <v>382</v>
      </c>
      <c r="AU133" s="56">
        <v>87</v>
      </c>
      <c r="AV133" s="56">
        <v>534</v>
      </c>
      <c r="AW133" s="56">
        <v>2437</v>
      </c>
      <c r="AX133" s="56">
        <v>854</v>
      </c>
      <c r="AY133" s="56">
        <v>322</v>
      </c>
      <c r="AZ133" s="56">
        <v>1912</v>
      </c>
      <c r="BA133" s="56">
        <v>44</v>
      </c>
      <c r="BB133" s="56">
        <v>491</v>
      </c>
      <c r="BC133" s="56">
        <v>0</v>
      </c>
      <c r="BD133" s="56">
        <v>0</v>
      </c>
      <c r="BE133" s="56">
        <v>66229</v>
      </c>
    </row>
    <row r="134" spans="2:57" ht="15" customHeight="1">
      <c r="B134" s="61" t="s">
        <v>114</v>
      </c>
      <c r="C134" s="56">
        <v>0</v>
      </c>
      <c r="D134" s="56">
        <v>0</v>
      </c>
      <c r="E134" s="56">
        <v>2</v>
      </c>
      <c r="F134" s="56">
        <v>0</v>
      </c>
      <c r="G134" s="56">
        <v>2</v>
      </c>
      <c r="H134" s="56">
        <v>0</v>
      </c>
      <c r="I134" s="56">
        <v>0</v>
      </c>
      <c r="J134" s="56">
        <v>0</v>
      </c>
      <c r="K134" s="56">
        <v>1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56">
        <v>2</v>
      </c>
      <c r="R134" s="56">
        <v>0</v>
      </c>
      <c r="S134" s="56">
        <v>3</v>
      </c>
      <c r="T134" s="56">
        <v>0</v>
      </c>
      <c r="U134" s="56">
        <v>0</v>
      </c>
      <c r="V134" s="56">
        <v>0</v>
      </c>
      <c r="W134" s="56">
        <v>2</v>
      </c>
      <c r="X134" s="56">
        <v>1</v>
      </c>
      <c r="Y134" s="56">
        <v>0</v>
      </c>
      <c r="Z134" s="56">
        <v>5</v>
      </c>
      <c r="AA134" s="56">
        <v>0</v>
      </c>
      <c r="AB134" s="56">
        <v>0</v>
      </c>
      <c r="AC134" s="56">
        <v>0</v>
      </c>
      <c r="AD134" s="56">
        <v>0</v>
      </c>
      <c r="AE134" s="56">
        <v>0</v>
      </c>
      <c r="AF134" s="56">
        <v>11</v>
      </c>
      <c r="AG134" s="56">
        <v>15</v>
      </c>
      <c r="AH134" s="56">
        <v>11</v>
      </c>
      <c r="AI134" s="56">
        <v>0</v>
      </c>
      <c r="AJ134" s="56">
        <v>0</v>
      </c>
      <c r="AK134" s="56">
        <v>0</v>
      </c>
      <c r="AL134" s="56">
        <v>0</v>
      </c>
      <c r="AM134" s="56">
        <v>0</v>
      </c>
      <c r="AN134" s="56">
        <v>0</v>
      </c>
      <c r="AO134" s="56">
        <v>0</v>
      </c>
      <c r="AP134" s="56">
        <v>1</v>
      </c>
      <c r="AQ134" s="56">
        <v>0</v>
      </c>
      <c r="AR134" s="56">
        <v>0</v>
      </c>
      <c r="AS134" s="56">
        <v>0</v>
      </c>
      <c r="AT134" s="56">
        <v>0</v>
      </c>
      <c r="AU134" s="56">
        <v>0</v>
      </c>
      <c r="AV134" s="56">
        <v>0</v>
      </c>
      <c r="AW134" s="56">
        <v>0</v>
      </c>
      <c r="AX134" s="56">
        <v>0</v>
      </c>
      <c r="AY134" s="56">
        <v>0</v>
      </c>
      <c r="AZ134" s="56">
        <v>0</v>
      </c>
      <c r="BA134" s="56">
        <v>0</v>
      </c>
      <c r="BB134" s="56">
        <v>0</v>
      </c>
      <c r="BC134" s="56">
        <v>0</v>
      </c>
      <c r="BD134" s="56">
        <v>0</v>
      </c>
      <c r="BE134" s="56">
        <v>56</v>
      </c>
    </row>
    <row r="135" spans="2:57" ht="15" customHeight="1">
      <c r="B135" s="61" t="s">
        <v>77</v>
      </c>
      <c r="C135" s="56">
        <v>0</v>
      </c>
      <c r="D135" s="56">
        <v>0</v>
      </c>
      <c r="E135" s="56">
        <v>0</v>
      </c>
      <c r="F135" s="56">
        <v>0</v>
      </c>
      <c r="G135" s="56">
        <v>1</v>
      </c>
      <c r="H135" s="56">
        <v>0</v>
      </c>
      <c r="I135" s="56">
        <v>0</v>
      </c>
      <c r="J135" s="56">
        <v>0</v>
      </c>
      <c r="K135" s="56">
        <v>7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>
        <v>0</v>
      </c>
      <c r="W135" s="56">
        <v>0</v>
      </c>
      <c r="X135" s="56">
        <v>0</v>
      </c>
      <c r="Y135" s="56">
        <v>0</v>
      </c>
      <c r="Z135" s="56">
        <v>0</v>
      </c>
      <c r="AA135" s="56">
        <v>0</v>
      </c>
      <c r="AB135" s="56">
        <v>0</v>
      </c>
      <c r="AC135" s="56">
        <v>0</v>
      </c>
      <c r="AD135" s="56">
        <v>0</v>
      </c>
      <c r="AE135" s="56">
        <v>1</v>
      </c>
      <c r="AF135" s="56">
        <v>24</v>
      </c>
      <c r="AG135" s="56">
        <v>1</v>
      </c>
      <c r="AH135" s="56">
        <v>0</v>
      </c>
      <c r="AI135" s="56">
        <v>0</v>
      </c>
      <c r="AJ135" s="56">
        <v>0</v>
      </c>
      <c r="AK135" s="56">
        <v>0</v>
      </c>
      <c r="AL135" s="56">
        <v>0</v>
      </c>
      <c r="AM135" s="56">
        <v>0</v>
      </c>
      <c r="AN135" s="56">
        <v>0</v>
      </c>
      <c r="AO135" s="56">
        <v>0</v>
      </c>
      <c r="AP135" s="56">
        <v>1</v>
      </c>
      <c r="AQ135" s="56">
        <v>0</v>
      </c>
      <c r="AR135" s="56">
        <v>0</v>
      </c>
      <c r="AS135" s="56">
        <v>0</v>
      </c>
      <c r="AT135" s="56">
        <v>2</v>
      </c>
      <c r="AU135" s="56">
        <v>0</v>
      </c>
      <c r="AV135" s="56">
        <v>0</v>
      </c>
      <c r="AW135" s="56">
        <v>2</v>
      </c>
      <c r="AX135" s="56">
        <v>0</v>
      </c>
      <c r="AY135" s="56">
        <v>0</v>
      </c>
      <c r="AZ135" s="56">
        <v>0</v>
      </c>
      <c r="BA135" s="56">
        <v>6</v>
      </c>
      <c r="BB135" s="56">
        <v>0</v>
      </c>
      <c r="BC135" s="56">
        <v>39</v>
      </c>
      <c r="BD135" s="56">
        <v>0</v>
      </c>
      <c r="BE135" s="56">
        <v>84</v>
      </c>
    </row>
    <row r="136" spans="2:57" ht="15" customHeight="1" thickBot="1">
      <c r="B136" s="67" t="s">
        <v>237</v>
      </c>
      <c r="C136" s="68">
        <v>0</v>
      </c>
      <c r="D136" s="68">
        <v>0</v>
      </c>
      <c r="E136" s="68">
        <v>0</v>
      </c>
      <c r="F136" s="68">
        <v>0</v>
      </c>
      <c r="G136" s="68">
        <v>0</v>
      </c>
      <c r="H136" s="68">
        <v>0</v>
      </c>
      <c r="I136" s="68">
        <v>0</v>
      </c>
      <c r="J136" s="68">
        <v>0</v>
      </c>
      <c r="K136" s="68">
        <v>1</v>
      </c>
      <c r="L136" s="68">
        <v>0</v>
      </c>
      <c r="M136" s="68">
        <v>0</v>
      </c>
      <c r="N136" s="68">
        <v>0</v>
      </c>
      <c r="O136" s="68">
        <v>0</v>
      </c>
      <c r="P136" s="68">
        <v>0</v>
      </c>
      <c r="Q136" s="68">
        <v>0</v>
      </c>
      <c r="R136" s="68">
        <v>0</v>
      </c>
      <c r="S136" s="68">
        <v>0</v>
      </c>
      <c r="T136" s="68">
        <v>0</v>
      </c>
      <c r="U136" s="68">
        <v>0</v>
      </c>
      <c r="V136" s="68">
        <v>0</v>
      </c>
      <c r="W136" s="68">
        <v>0</v>
      </c>
      <c r="X136" s="68">
        <v>0</v>
      </c>
      <c r="Y136" s="68">
        <v>0</v>
      </c>
      <c r="Z136" s="68">
        <v>0</v>
      </c>
      <c r="AA136" s="68">
        <v>0</v>
      </c>
      <c r="AB136" s="68">
        <v>0</v>
      </c>
      <c r="AC136" s="68">
        <v>0</v>
      </c>
      <c r="AD136" s="68">
        <v>0</v>
      </c>
      <c r="AE136" s="68">
        <v>0</v>
      </c>
      <c r="AF136" s="68">
        <v>0</v>
      </c>
      <c r="AG136" s="68">
        <v>0</v>
      </c>
      <c r="AH136" s="68">
        <v>0</v>
      </c>
      <c r="AI136" s="68">
        <v>0</v>
      </c>
      <c r="AJ136" s="68">
        <v>0</v>
      </c>
      <c r="AK136" s="68">
        <v>0</v>
      </c>
      <c r="AL136" s="68">
        <v>0</v>
      </c>
      <c r="AM136" s="68">
        <v>0</v>
      </c>
      <c r="AN136" s="68">
        <v>0</v>
      </c>
      <c r="AO136" s="68">
        <v>0</v>
      </c>
      <c r="AP136" s="68">
        <v>0</v>
      </c>
      <c r="AQ136" s="68">
        <v>0</v>
      </c>
      <c r="AR136" s="68">
        <v>0</v>
      </c>
      <c r="AS136" s="68">
        <v>0</v>
      </c>
      <c r="AT136" s="68">
        <v>0</v>
      </c>
      <c r="AU136" s="68">
        <v>0</v>
      </c>
      <c r="AV136" s="68">
        <v>0</v>
      </c>
      <c r="AW136" s="68">
        <v>0</v>
      </c>
      <c r="AX136" s="68">
        <v>0</v>
      </c>
      <c r="AY136" s="68">
        <v>0</v>
      </c>
      <c r="AZ136" s="68">
        <v>0</v>
      </c>
      <c r="BA136" s="68">
        <v>0</v>
      </c>
      <c r="BB136" s="68">
        <v>0</v>
      </c>
      <c r="BC136" s="68">
        <v>0</v>
      </c>
      <c r="BD136" s="68">
        <v>0</v>
      </c>
      <c r="BE136" s="68">
        <v>1</v>
      </c>
    </row>
    <row r="137" spans="2:57" ht="15" customHeight="1">
      <c r="B137" s="78" t="s">
        <v>6</v>
      </c>
      <c r="C137" s="96">
        <v>820</v>
      </c>
      <c r="D137" s="96">
        <v>2510</v>
      </c>
      <c r="E137" s="96">
        <v>3945</v>
      </c>
      <c r="F137" s="96">
        <v>1486</v>
      </c>
      <c r="G137" s="96">
        <v>2695</v>
      </c>
      <c r="H137" s="96">
        <v>438</v>
      </c>
      <c r="I137" s="96">
        <v>1961</v>
      </c>
      <c r="J137" s="96">
        <v>1493</v>
      </c>
      <c r="K137" s="96">
        <v>12751</v>
      </c>
      <c r="L137" s="96">
        <v>4919</v>
      </c>
      <c r="M137" s="96">
        <v>635</v>
      </c>
      <c r="N137" s="96">
        <v>701</v>
      </c>
      <c r="O137" s="96">
        <v>2840</v>
      </c>
      <c r="P137" s="96">
        <v>2365</v>
      </c>
      <c r="Q137" s="96">
        <v>995</v>
      </c>
      <c r="R137" s="96">
        <v>2665</v>
      </c>
      <c r="S137" s="96">
        <v>2321</v>
      </c>
      <c r="T137" s="96">
        <v>3835</v>
      </c>
      <c r="U137" s="96">
        <v>691</v>
      </c>
      <c r="V137" s="96">
        <v>1330</v>
      </c>
      <c r="W137" s="96">
        <v>2700</v>
      </c>
      <c r="X137" s="96">
        <v>1557</v>
      </c>
      <c r="Y137" s="96">
        <v>1463</v>
      </c>
      <c r="Z137" s="96">
        <v>1938</v>
      </c>
      <c r="AA137" s="96">
        <v>2232</v>
      </c>
      <c r="AB137" s="96">
        <v>995</v>
      </c>
      <c r="AC137" s="96">
        <v>991</v>
      </c>
      <c r="AD137" s="96">
        <v>1245</v>
      </c>
      <c r="AE137" s="96">
        <v>1221</v>
      </c>
      <c r="AF137" s="96">
        <v>47458</v>
      </c>
      <c r="AG137" s="96">
        <v>8030</v>
      </c>
      <c r="AH137" s="96">
        <v>3573</v>
      </c>
      <c r="AI137" s="96">
        <v>1441</v>
      </c>
      <c r="AJ137" s="96">
        <v>1586</v>
      </c>
      <c r="AK137" s="96">
        <v>215</v>
      </c>
      <c r="AL137" s="96">
        <v>4253</v>
      </c>
      <c r="AM137" s="96">
        <v>1782</v>
      </c>
      <c r="AN137" s="96">
        <v>808</v>
      </c>
      <c r="AO137" s="96">
        <v>792</v>
      </c>
      <c r="AP137" s="96">
        <v>3451</v>
      </c>
      <c r="AQ137" s="96">
        <v>752</v>
      </c>
      <c r="AR137" s="96">
        <v>3932</v>
      </c>
      <c r="AS137" s="96">
        <v>255</v>
      </c>
      <c r="AT137" s="96">
        <v>808</v>
      </c>
      <c r="AU137" s="96">
        <v>310</v>
      </c>
      <c r="AV137" s="96">
        <v>1455</v>
      </c>
      <c r="AW137" s="96">
        <v>4476</v>
      </c>
      <c r="AX137" s="96">
        <v>2156</v>
      </c>
      <c r="AY137" s="96">
        <v>676</v>
      </c>
      <c r="AZ137" s="96">
        <v>5615</v>
      </c>
      <c r="BA137" s="96">
        <v>2506</v>
      </c>
      <c r="BB137" s="96">
        <v>1892</v>
      </c>
      <c r="BC137" s="96">
        <v>2044</v>
      </c>
      <c r="BD137" s="96">
        <v>1745</v>
      </c>
      <c r="BE137" s="96">
        <v>167749</v>
      </c>
    </row>
  </sheetData>
  <mergeCells count="3">
    <mergeCell ref="B1:C1"/>
    <mergeCell ref="E1:F1"/>
    <mergeCell ref="B3:J3"/>
  </mergeCells>
  <hyperlinks>
    <hyperlink ref="E1:F1" location="'Índice de tablas'!A1" display="Índice de tablas" xr:uid="{977A6E94-B47B-7A46-9704-4D405942DFE0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33"/>
  <dimension ref="B1:J71"/>
  <sheetViews>
    <sheetView topLeftCell="B1" zoomScale="207" workbookViewId="0">
      <pane ySplit="5" topLeftCell="A37" activePane="bottomLeft" state="frozen"/>
      <selection activeCell="L25" sqref="L25"/>
      <selection pane="bottomLeft" activeCell="D5" sqref="D5"/>
    </sheetView>
  </sheetViews>
  <sheetFormatPr baseColWidth="10" defaultRowHeight="12.5"/>
  <cols>
    <col min="1" max="1" width="3.6328125" customWidth="1"/>
    <col min="2" max="2" width="26.453125" customWidth="1"/>
    <col min="3" max="3" width="20" bestFit="1" customWidth="1"/>
    <col min="4" max="6" width="9.6328125" customWidth="1"/>
  </cols>
  <sheetData>
    <row r="1" spans="2:10" s="37" customFormat="1" ht="26" customHeight="1">
      <c r="B1" s="233" t="s">
        <v>337</v>
      </c>
      <c r="C1" s="234"/>
      <c r="E1" s="235" t="s">
        <v>395</v>
      </c>
      <c r="F1" s="235"/>
    </row>
    <row r="2" spans="2:10" s="6" customFormat="1" ht="14">
      <c r="B2" s="34"/>
    </row>
    <row r="3" spans="2:10" ht="13" customHeight="1">
      <c r="B3" s="237" t="s">
        <v>406</v>
      </c>
      <c r="C3" s="237"/>
      <c r="D3" s="237"/>
      <c r="E3" s="237"/>
      <c r="F3" s="237"/>
      <c r="G3" s="237"/>
      <c r="H3" s="237"/>
      <c r="I3" s="237"/>
      <c r="J3" s="237"/>
    </row>
    <row r="4" spans="2:10" ht="13" customHeight="1">
      <c r="B4" s="42"/>
      <c r="C4" s="42"/>
      <c r="D4" s="42"/>
      <c r="E4" s="42"/>
      <c r="F4" s="42"/>
      <c r="G4" s="42"/>
      <c r="H4" s="42"/>
      <c r="I4" s="42"/>
      <c r="J4" s="42"/>
    </row>
    <row r="5" spans="2:10" s="127" customFormat="1" ht="15" customHeight="1">
      <c r="B5" s="57" t="s">
        <v>223</v>
      </c>
      <c r="C5" s="57" t="s">
        <v>224</v>
      </c>
      <c r="D5" s="58" t="s">
        <v>10</v>
      </c>
      <c r="E5" s="58" t="s">
        <v>7</v>
      </c>
      <c r="F5" s="58" t="s">
        <v>6</v>
      </c>
    </row>
    <row r="6" spans="2:10" ht="15" customHeight="1">
      <c r="B6" s="114" t="s">
        <v>132</v>
      </c>
      <c r="C6" s="59"/>
      <c r="D6" s="60">
        <v>14820</v>
      </c>
      <c r="E6" s="60">
        <v>10738</v>
      </c>
      <c r="F6" s="60">
        <v>25558</v>
      </c>
    </row>
    <row r="7" spans="2:10" ht="15" customHeight="1">
      <c r="B7" s="36"/>
      <c r="C7" s="55" t="s">
        <v>151</v>
      </c>
      <c r="D7" s="56">
        <v>2385</v>
      </c>
      <c r="E7" s="56">
        <v>1560</v>
      </c>
      <c r="F7" s="56">
        <v>3945</v>
      </c>
    </row>
    <row r="8" spans="2:10" ht="15" customHeight="1">
      <c r="B8" s="36"/>
      <c r="C8" s="55" t="s">
        <v>157</v>
      </c>
      <c r="D8" s="56">
        <v>1712</v>
      </c>
      <c r="E8" s="56">
        <v>1128</v>
      </c>
      <c r="F8" s="56">
        <v>2840</v>
      </c>
    </row>
    <row r="9" spans="2:10" ht="15" customHeight="1">
      <c r="B9" s="36"/>
      <c r="C9" s="55" t="s">
        <v>159</v>
      </c>
      <c r="D9" s="56">
        <v>1318</v>
      </c>
      <c r="E9" s="56">
        <v>1003</v>
      </c>
      <c r="F9" s="56">
        <v>2321</v>
      </c>
    </row>
    <row r="10" spans="2:10" ht="15" customHeight="1">
      <c r="B10" s="36"/>
      <c r="C10" s="55" t="s">
        <v>162</v>
      </c>
      <c r="D10" s="56">
        <v>949</v>
      </c>
      <c r="E10" s="56">
        <v>608</v>
      </c>
      <c r="F10" s="56">
        <v>1557</v>
      </c>
    </row>
    <row r="11" spans="2:10" ht="15" customHeight="1">
      <c r="B11" s="36"/>
      <c r="C11" s="55" t="s">
        <v>164</v>
      </c>
      <c r="D11" s="56">
        <v>1179</v>
      </c>
      <c r="E11" s="56">
        <v>759</v>
      </c>
      <c r="F11" s="56">
        <v>1938</v>
      </c>
    </row>
    <row r="12" spans="2:10" ht="15" customHeight="1">
      <c r="B12" s="36"/>
      <c r="C12" s="55" t="s">
        <v>166</v>
      </c>
      <c r="D12" s="56">
        <v>455</v>
      </c>
      <c r="E12" s="56">
        <v>540</v>
      </c>
      <c r="F12" s="56">
        <v>995</v>
      </c>
    </row>
    <row r="13" spans="2:10" ht="15" customHeight="1">
      <c r="B13" s="36"/>
      <c r="C13" s="55" t="s">
        <v>170</v>
      </c>
      <c r="D13" s="56">
        <v>4465</v>
      </c>
      <c r="E13" s="56">
        <v>3565</v>
      </c>
      <c r="F13" s="56">
        <v>8030</v>
      </c>
    </row>
    <row r="14" spans="2:10" ht="15" customHeight="1">
      <c r="B14" s="36"/>
      <c r="C14" s="55" t="s">
        <v>176</v>
      </c>
      <c r="D14" s="56">
        <v>2357</v>
      </c>
      <c r="E14" s="56">
        <v>1575</v>
      </c>
      <c r="F14" s="56">
        <v>3932</v>
      </c>
    </row>
    <row r="15" spans="2:10" ht="15" customHeight="1">
      <c r="B15" s="114" t="s">
        <v>133</v>
      </c>
      <c r="C15" s="59"/>
      <c r="D15" s="60">
        <v>4800</v>
      </c>
      <c r="E15" s="60">
        <v>3357</v>
      </c>
      <c r="F15" s="60">
        <v>8157</v>
      </c>
    </row>
    <row r="16" spans="2:10" ht="15" customHeight="1">
      <c r="B16" s="36"/>
      <c r="C16" s="55" t="s">
        <v>165</v>
      </c>
      <c r="D16" s="56">
        <v>1350</v>
      </c>
      <c r="E16" s="56">
        <v>882</v>
      </c>
      <c r="F16" s="56">
        <v>2232</v>
      </c>
    </row>
    <row r="17" spans="2:6" ht="15" customHeight="1">
      <c r="B17" s="36"/>
      <c r="C17" s="55" t="s">
        <v>179</v>
      </c>
      <c r="D17" s="56">
        <v>136</v>
      </c>
      <c r="E17" s="56">
        <v>174</v>
      </c>
      <c r="F17" s="56">
        <v>310</v>
      </c>
    </row>
    <row r="18" spans="2:6" ht="15" customHeight="1">
      <c r="B18" s="36"/>
      <c r="C18" s="55" t="s">
        <v>183</v>
      </c>
      <c r="D18" s="56">
        <v>3314</v>
      </c>
      <c r="E18" s="56">
        <v>2301</v>
      </c>
      <c r="F18" s="56">
        <v>5615</v>
      </c>
    </row>
    <row r="19" spans="2:6" ht="15" customHeight="1">
      <c r="B19" s="114" t="s">
        <v>202</v>
      </c>
      <c r="C19" s="59"/>
      <c r="D19" s="60">
        <v>1317</v>
      </c>
      <c r="E19" s="60">
        <v>1378</v>
      </c>
      <c r="F19" s="60">
        <v>2695</v>
      </c>
    </row>
    <row r="20" spans="2:6" ht="15" customHeight="1">
      <c r="B20" s="114" t="s">
        <v>195</v>
      </c>
      <c r="C20" s="59"/>
      <c r="D20" s="60">
        <v>763</v>
      </c>
      <c r="E20" s="60">
        <v>730</v>
      </c>
      <c r="F20" s="60">
        <v>1493</v>
      </c>
    </row>
    <row r="21" spans="2:6" ht="15" customHeight="1">
      <c r="B21" s="114" t="s">
        <v>135</v>
      </c>
      <c r="C21" s="59"/>
      <c r="D21" s="60">
        <v>4062</v>
      </c>
      <c r="E21" s="60">
        <v>3642</v>
      </c>
      <c r="F21" s="60">
        <v>7704</v>
      </c>
    </row>
    <row r="22" spans="2:6" ht="15" customHeight="1">
      <c r="B22" s="36"/>
      <c r="C22" s="55" t="s">
        <v>199</v>
      </c>
      <c r="D22" s="56">
        <v>2274</v>
      </c>
      <c r="E22" s="56">
        <v>1979</v>
      </c>
      <c r="F22" s="56">
        <v>4253</v>
      </c>
    </row>
    <row r="23" spans="2:6" ht="15" customHeight="1">
      <c r="B23" s="36"/>
      <c r="C23" s="55" t="s">
        <v>200</v>
      </c>
      <c r="D23" s="56">
        <v>1788</v>
      </c>
      <c r="E23" s="56">
        <v>1663</v>
      </c>
      <c r="F23" s="56">
        <v>3451</v>
      </c>
    </row>
    <row r="24" spans="2:6" ht="15" customHeight="1">
      <c r="B24" s="114" t="s">
        <v>136</v>
      </c>
      <c r="C24" s="59"/>
      <c r="D24" s="60">
        <v>1170</v>
      </c>
      <c r="E24" s="60">
        <v>1195</v>
      </c>
      <c r="F24" s="60">
        <v>2365</v>
      </c>
    </row>
    <row r="25" spans="2:6" ht="15" customHeight="1">
      <c r="B25" s="36"/>
      <c r="C25" s="55" t="s">
        <v>136</v>
      </c>
      <c r="D25" s="56">
        <v>1170</v>
      </c>
      <c r="E25" s="56">
        <v>1195</v>
      </c>
      <c r="F25" s="56">
        <v>2365</v>
      </c>
    </row>
    <row r="26" spans="2:6" ht="15" customHeight="1">
      <c r="B26" s="114" t="s">
        <v>203</v>
      </c>
      <c r="C26" s="59"/>
      <c r="D26" s="60">
        <v>3615</v>
      </c>
      <c r="E26" s="60">
        <v>3295</v>
      </c>
      <c r="F26" s="60">
        <v>6910</v>
      </c>
    </row>
    <row r="27" spans="2:6" ht="15" customHeight="1">
      <c r="B27" s="36"/>
      <c r="C27" s="55" t="s">
        <v>152</v>
      </c>
      <c r="D27" s="56">
        <v>211</v>
      </c>
      <c r="E27" s="56">
        <v>227</v>
      </c>
      <c r="F27" s="56">
        <v>438</v>
      </c>
    </row>
    <row r="28" spans="2:6" ht="15" customHeight="1">
      <c r="B28" s="36"/>
      <c r="C28" s="55" t="s">
        <v>155</v>
      </c>
      <c r="D28" s="56">
        <v>329</v>
      </c>
      <c r="E28" s="56">
        <v>306</v>
      </c>
      <c r="F28" s="56">
        <v>635</v>
      </c>
    </row>
    <row r="29" spans="2:6" ht="15" customHeight="1">
      <c r="B29" s="36"/>
      <c r="C29" s="55" t="s">
        <v>167</v>
      </c>
      <c r="D29" s="56">
        <v>476</v>
      </c>
      <c r="E29" s="56">
        <v>515</v>
      </c>
      <c r="F29" s="56">
        <v>991</v>
      </c>
    </row>
    <row r="30" spans="2:6" ht="15" customHeight="1">
      <c r="B30" s="36"/>
      <c r="C30" s="55" t="s">
        <v>172</v>
      </c>
      <c r="D30" s="56">
        <v>101</v>
      </c>
      <c r="E30" s="56">
        <v>114</v>
      </c>
      <c r="F30" s="56">
        <v>215</v>
      </c>
    </row>
    <row r="31" spans="2:6" ht="15" customHeight="1">
      <c r="B31" s="36"/>
      <c r="C31" s="55" t="s">
        <v>174</v>
      </c>
      <c r="D31" s="56">
        <v>398</v>
      </c>
      <c r="E31" s="56">
        <v>394</v>
      </c>
      <c r="F31" s="56">
        <v>792</v>
      </c>
    </row>
    <row r="32" spans="2:6" ht="15" customHeight="1">
      <c r="B32" s="36"/>
      <c r="C32" s="55" t="s">
        <v>175</v>
      </c>
      <c r="D32" s="56">
        <v>395</v>
      </c>
      <c r="E32" s="56">
        <v>357</v>
      </c>
      <c r="F32" s="56">
        <v>752</v>
      </c>
    </row>
    <row r="33" spans="2:6" ht="15" customHeight="1">
      <c r="B33" s="36"/>
      <c r="C33" s="55" t="s">
        <v>177</v>
      </c>
      <c r="D33" s="56">
        <v>133</v>
      </c>
      <c r="E33" s="56">
        <v>122</v>
      </c>
      <c r="F33" s="56">
        <v>255</v>
      </c>
    </row>
    <row r="34" spans="2:6" ht="15" customHeight="1">
      <c r="B34" s="36"/>
      <c r="C34" s="55" t="s">
        <v>181</v>
      </c>
      <c r="D34" s="56">
        <v>1223</v>
      </c>
      <c r="E34" s="56">
        <v>933</v>
      </c>
      <c r="F34" s="56">
        <v>2156</v>
      </c>
    </row>
    <row r="35" spans="2:6" ht="15" customHeight="1">
      <c r="B35" s="36"/>
      <c r="C35" s="55" t="s">
        <v>182</v>
      </c>
      <c r="D35" s="56">
        <v>349</v>
      </c>
      <c r="E35" s="56">
        <v>327</v>
      </c>
      <c r="F35" s="56">
        <v>676</v>
      </c>
    </row>
    <row r="36" spans="2:6" ht="15" customHeight="1">
      <c r="B36" s="114" t="s">
        <v>137</v>
      </c>
      <c r="C36" s="59"/>
      <c r="D36" s="60">
        <v>3591</v>
      </c>
      <c r="E36" s="60">
        <v>3503</v>
      </c>
      <c r="F36" s="60">
        <v>7094</v>
      </c>
    </row>
    <row r="37" spans="2:6" ht="15" customHeight="1">
      <c r="B37" s="36"/>
      <c r="C37" s="55" t="s">
        <v>150</v>
      </c>
      <c r="D37" s="56">
        <v>440</v>
      </c>
      <c r="E37" s="56">
        <v>380</v>
      </c>
      <c r="F37" s="56">
        <v>820</v>
      </c>
    </row>
    <row r="38" spans="2:6" ht="15" customHeight="1">
      <c r="B38" s="36"/>
      <c r="C38" s="55" t="s">
        <v>158</v>
      </c>
      <c r="D38" s="56">
        <v>1347</v>
      </c>
      <c r="E38" s="56">
        <v>1318</v>
      </c>
      <c r="F38" s="56">
        <v>2665</v>
      </c>
    </row>
    <row r="39" spans="2:6" ht="15" customHeight="1">
      <c r="B39" s="36"/>
      <c r="C39" s="55" t="s">
        <v>160</v>
      </c>
      <c r="D39" s="56">
        <v>386</v>
      </c>
      <c r="E39" s="56">
        <v>305</v>
      </c>
      <c r="F39" s="56">
        <v>691</v>
      </c>
    </row>
    <row r="40" spans="2:6" ht="15" customHeight="1">
      <c r="B40" s="36"/>
      <c r="C40" s="55" t="s">
        <v>163</v>
      </c>
      <c r="D40" s="56">
        <v>705</v>
      </c>
      <c r="E40" s="56">
        <v>758</v>
      </c>
      <c r="F40" s="56">
        <v>1463</v>
      </c>
    </row>
    <row r="41" spans="2:6" ht="15" customHeight="1">
      <c r="B41" s="36"/>
      <c r="C41" s="55" t="s">
        <v>180</v>
      </c>
      <c r="D41" s="56">
        <v>713</v>
      </c>
      <c r="E41" s="56">
        <v>742</v>
      </c>
      <c r="F41" s="56">
        <v>1455</v>
      </c>
    </row>
    <row r="42" spans="2:6" ht="15" customHeight="1">
      <c r="B42" s="114" t="s">
        <v>138</v>
      </c>
      <c r="C42" s="59"/>
      <c r="D42" s="60">
        <v>9678</v>
      </c>
      <c r="E42" s="60">
        <v>7826</v>
      </c>
      <c r="F42" s="60">
        <v>17504</v>
      </c>
    </row>
    <row r="43" spans="2:6" ht="15" customHeight="1">
      <c r="B43" s="36"/>
      <c r="C43" s="55" t="s">
        <v>153</v>
      </c>
      <c r="D43" s="56">
        <v>6923</v>
      </c>
      <c r="E43" s="56">
        <v>5828</v>
      </c>
      <c r="F43" s="56">
        <v>12751</v>
      </c>
    </row>
    <row r="44" spans="2:6" ht="15" customHeight="1">
      <c r="B44" s="36"/>
      <c r="C44" s="55" t="s">
        <v>161</v>
      </c>
      <c r="D44" s="56">
        <v>1505</v>
      </c>
      <c r="E44" s="56">
        <v>1195</v>
      </c>
      <c r="F44" s="56">
        <v>2700</v>
      </c>
    </row>
    <row r="45" spans="2:6" ht="15" customHeight="1">
      <c r="B45" s="36"/>
      <c r="C45" s="55" t="s">
        <v>168</v>
      </c>
      <c r="D45" s="56">
        <v>822</v>
      </c>
      <c r="E45" s="56">
        <v>423</v>
      </c>
      <c r="F45" s="56">
        <v>1245</v>
      </c>
    </row>
    <row r="46" spans="2:6" ht="15" customHeight="1">
      <c r="B46" s="36"/>
      <c r="C46" s="55" t="s">
        <v>178</v>
      </c>
      <c r="D46" s="56">
        <v>428</v>
      </c>
      <c r="E46" s="56">
        <v>380</v>
      </c>
      <c r="F46" s="56">
        <v>808</v>
      </c>
    </row>
    <row r="47" spans="2:6" ht="15" customHeight="1">
      <c r="B47" s="114" t="s">
        <v>204</v>
      </c>
      <c r="C47" s="59"/>
      <c r="D47" s="60">
        <v>4113</v>
      </c>
      <c r="E47" s="60">
        <v>3868</v>
      </c>
      <c r="F47" s="60">
        <v>7981</v>
      </c>
    </row>
    <row r="48" spans="2:6" ht="15" customHeight="1">
      <c r="B48" s="36"/>
      <c r="C48" s="55" t="s">
        <v>193</v>
      </c>
      <c r="D48" s="56">
        <v>1246</v>
      </c>
      <c r="E48" s="56">
        <v>1264</v>
      </c>
      <c r="F48" s="56">
        <v>2510</v>
      </c>
    </row>
    <row r="49" spans="2:6" ht="15" customHeight="1">
      <c r="B49" s="36"/>
      <c r="C49" s="55" t="s">
        <v>196</v>
      </c>
      <c r="D49" s="56">
        <v>521</v>
      </c>
      <c r="E49" s="56">
        <v>474</v>
      </c>
      <c r="F49" s="56">
        <v>995</v>
      </c>
    </row>
    <row r="50" spans="2:6" ht="15" customHeight="1">
      <c r="B50" s="36"/>
      <c r="C50" s="55" t="s">
        <v>201</v>
      </c>
      <c r="D50" s="56">
        <v>2346</v>
      </c>
      <c r="E50" s="56">
        <v>2130</v>
      </c>
      <c r="F50" s="56">
        <v>4476</v>
      </c>
    </row>
    <row r="51" spans="2:6" ht="15" customHeight="1">
      <c r="B51" s="114" t="s">
        <v>140</v>
      </c>
      <c r="C51" s="59"/>
      <c r="D51" s="60">
        <v>1732</v>
      </c>
      <c r="E51" s="60">
        <v>930</v>
      </c>
      <c r="F51" s="60">
        <v>2662</v>
      </c>
    </row>
    <row r="52" spans="2:6" ht="15" customHeight="1">
      <c r="B52" s="36"/>
      <c r="C52" s="55" t="s">
        <v>149</v>
      </c>
      <c r="D52" s="56">
        <v>1336</v>
      </c>
      <c r="E52" s="56">
        <v>625</v>
      </c>
      <c r="F52" s="56">
        <v>1961</v>
      </c>
    </row>
    <row r="53" spans="2:6" ht="15" customHeight="1">
      <c r="B53" s="36"/>
      <c r="C53" s="55" t="s">
        <v>156</v>
      </c>
      <c r="D53" s="56">
        <v>396</v>
      </c>
      <c r="E53" s="56">
        <v>305</v>
      </c>
      <c r="F53" s="56">
        <v>701</v>
      </c>
    </row>
    <row r="54" spans="2:6" ht="15" customHeight="1">
      <c r="B54" s="114" t="s">
        <v>141</v>
      </c>
      <c r="C54" s="59"/>
      <c r="D54" s="60">
        <v>4008</v>
      </c>
      <c r="E54" s="60">
        <v>4416</v>
      </c>
      <c r="F54" s="60">
        <v>8424</v>
      </c>
    </row>
    <row r="55" spans="2:6" ht="15" customHeight="1">
      <c r="B55" s="36"/>
      <c r="C55" s="55" t="s">
        <v>197</v>
      </c>
      <c r="D55" s="56">
        <v>1815</v>
      </c>
      <c r="E55" s="56">
        <v>2020</v>
      </c>
      <c r="F55" s="56">
        <v>3835</v>
      </c>
    </row>
    <row r="56" spans="2:6" ht="15" customHeight="1">
      <c r="B56" s="36"/>
      <c r="C56" s="55" t="s">
        <v>169</v>
      </c>
      <c r="D56" s="56">
        <v>564</v>
      </c>
      <c r="E56" s="56">
        <v>657</v>
      </c>
      <c r="F56" s="56">
        <v>1221</v>
      </c>
    </row>
    <row r="57" spans="2:6" ht="15" customHeight="1">
      <c r="B57" s="36"/>
      <c r="C57" s="55" t="s">
        <v>171</v>
      </c>
      <c r="D57" s="56">
        <v>739</v>
      </c>
      <c r="E57" s="56">
        <v>847</v>
      </c>
      <c r="F57" s="56">
        <v>1586</v>
      </c>
    </row>
    <row r="58" spans="2:6" ht="15" customHeight="1">
      <c r="B58" s="36"/>
      <c r="C58" s="55" t="s">
        <v>173</v>
      </c>
      <c r="D58" s="56">
        <v>890</v>
      </c>
      <c r="E58" s="56">
        <v>892</v>
      </c>
      <c r="F58" s="56">
        <v>1782</v>
      </c>
    </row>
    <row r="59" spans="2:6" ht="15" customHeight="1">
      <c r="B59" s="114" t="s">
        <v>205</v>
      </c>
      <c r="C59" s="59"/>
      <c r="D59" s="60">
        <v>30009</v>
      </c>
      <c r="E59" s="60">
        <v>17449</v>
      </c>
      <c r="F59" s="60">
        <v>47458</v>
      </c>
    </row>
    <row r="60" spans="2:6" ht="15" customHeight="1">
      <c r="B60" s="114" t="s">
        <v>206</v>
      </c>
      <c r="C60" s="59"/>
      <c r="D60" s="60">
        <v>2629</v>
      </c>
      <c r="E60" s="60">
        <v>944</v>
      </c>
      <c r="F60" s="60">
        <v>3573</v>
      </c>
    </row>
    <row r="61" spans="2:6" ht="15" customHeight="1">
      <c r="B61" s="114" t="s">
        <v>207</v>
      </c>
      <c r="C61" s="59"/>
      <c r="D61" s="60">
        <v>747</v>
      </c>
      <c r="E61" s="60">
        <v>694</v>
      </c>
      <c r="F61" s="60">
        <v>1441</v>
      </c>
    </row>
    <row r="62" spans="2:6" ht="15" customHeight="1">
      <c r="B62" s="114" t="s">
        <v>146</v>
      </c>
      <c r="C62" s="59"/>
      <c r="D62" s="60">
        <v>3900</v>
      </c>
      <c r="E62" s="60">
        <v>3835</v>
      </c>
      <c r="F62" s="60">
        <v>7735</v>
      </c>
    </row>
    <row r="63" spans="2:6" ht="15" customHeight="1">
      <c r="B63" s="36"/>
      <c r="C63" s="55" t="s">
        <v>194</v>
      </c>
      <c r="D63" s="56">
        <v>729</v>
      </c>
      <c r="E63" s="56">
        <v>757</v>
      </c>
      <c r="F63" s="56">
        <v>1486</v>
      </c>
    </row>
    <row r="64" spans="2:6" ht="15" customHeight="1">
      <c r="B64" s="36"/>
      <c r="C64" s="55" t="s">
        <v>154</v>
      </c>
      <c r="D64" s="56">
        <v>2495</v>
      </c>
      <c r="E64" s="56">
        <v>2424</v>
      </c>
      <c r="F64" s="56">
        <v>4919</v>
      </c>
    </row>
    <row r="65" spans="2:6" ht="15" customHeight="1">
      <c r="B65" s="36"/>
      <c r="C65" s="55" t="s">
        <v>198</v>
      </c>
      <c r="D65" s="56">
        <v>676</v>
      </c>
      <c r="E65" s="56">
        <v>654</v>
      </c>
      <c r="F65" s="56">
        <v>1330</v>
      </c>
    </row>
    <row r="66" spans="2:6" ht="15" customHeight="1">
      <c r="B66" s="114" t="s">
        <v>148</v>
      </c>
      <c r="C66" s="114"/>
      <c r="D66" s="60">
        <v>400</v>
      </c>
      <c r="E66" s="60">
        <v>408</v>
      </c>
      <c r="F66" s="60">
        <v>808</v>
      </c>
    </row>
    <row r="67" spans="2:6" ht="15" customHeight="1">
      <c r="B67" s="114" t="s">
        <v>139</v>
      </c>
      <c r="C67" s="114"/>
      <c r="D67" s="60">
        <v>2262</v>
      </c>
      <c r="E67" s="60">
        <v>244</v>
      </c>
      <c r="F67" s="60">
        <v>2506</v>
      </c>
    </row>
    <row r="68" spans="2:6" ht="15" customHeight="1" thickBot="1">
      <c r="B68" s="123" t="s">
        <v>143</v>
      </c>
      <c r="C68" s="123"/>
      <c r="D68" s="124">
        <v>1291</v>
      </c>
      <c r="E68" s="124">
        <v>601</v>
      </c>
      <c r="F68" s="124">
        <v>1892</v>
      </c>
    </row>
    <row r="69" spans="2:6" ht="15" customHeight="1">
      <c r="B69" s="95"/>
      <c r="C69" s="95"/>
      <c r="D69" s="96">
        <v>94907</v>
      </c>
      <c r="E69" s="96">
        <v>69053</v>
      </c>
      <c r="F69" s="96">
        <v>163960</v>
      </c>
    </row>
    <row r="71" spans="2:6" ht="13">
      <c r="B71" s="122" t="s">
        <v>452</v>
      </c>
    </row>
  </sheetData>
  <mergeCells count="3">
    <mergeCell ref="B1:C1"/>
    <mergeCell ref="E1:F1"/>
    <mergeCell ref="B3:J3"/>
  </mergeCells>
  <hyperlinks>
    <hyperlink ref="E1:F1" location="'Índice de tablas'!A1" display="Índice de tablas" xr:uid="{AF2A2DCC-3C10-1241-841A-7D9829F00B68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B1:X137"/>
  <sheetViews>
    <sheetView zoomScale="200" workbookViewId="0">
      <pane xSplit="2" ySplit="5" topLeftCell="C78" activePane="bottomRight" state="frozen"/>
      <selection activeCell="L25" sqref="L25"/>
      <selection pane="topRight" activeCell="L25" sqref="L25"/>
      <selection pane="bottomLeft" activeCell="L25" sqref="L25"/>
      <selection pane="bottomRight" activeCell="B106" sqref="B106"/>
    </sheetView>
  </sheetViews>
  <sheetFormatPr baseColWidth="10" defaultRowHeight="12.5"/>
  <cols>
    <col min="1" max="1" width="2.81640625" customWidth="1"/>
    <col min="2" max="2" width="27.36328125" bestFit="1" customWidth="1"/>
    <col min="3" max="3" width="9.36328125" bestFit="1" customWidth="1"/>
    <col min="4" max="4" width="7.1796875" bestFit="1" customWidth="1"/>
    <col min="5" max="5" width="20.36328125" bestFit="1" customWidth="1"/>
    <col min="6" max="6" width="11.1796875" bestFit="1" customWidth="1"/>
    <col min="7" max="7" width="8.1796875" bestFit="1" customWidth="1"/>
    <col min="8" max="8" width="9.1796875" bestFit="1" customWidth="1"/>
    <col min="9" max="9" width="12.81640625" bestFit="1" customWidth="1"/>
    <col min="10" max="10" width="16.81640625" bestFit="1" customWidth="1"/>
    <col min="11" max="11" width="8.453125" bestFit="1" customWidth="1"/>
    <col min="12" max="12" width="19.6328125" bestFit="1" customWidth="1"/>
    <col min="13" max="13" width="11.81640625" bestFit="1" customWidth="1"/>
    <col min="14" max="14" width="6.453125" bestFit="1" customWidth="1"/>
    <col min="15" max="15" width="20.453125" bestFit="1" customWidth="1"/>
    <col min="16" max="16" width="16.36328125" bestFit="1" customWidth="1"/>
    <col min="17" max="17" width="25.81640625" bestFit="1" customWidth="1"/>
    <col min="18" max="18" width="9.81640625" bestFit="1" customWidth="1"/>
    <col min="19" max="19" width="8.1796875" bestFit="1" customWidth="1"/>
    <col min="20" max="20" width="5.81640625" bestFit="1" customWidth="1"/>
    <col min="21" max="21" width="6.453125" bestFit="1" customWidth="1"/>
    <col min="22" max="22" width="9.453125" bestFit="1" customWidth="1"/>
    <col min="23" max="23" width="14.6328125" bestFit="1" customWidth="1"/>
    <col min="24" max="24" width="8.453125" customWidth="1"/>
    <col min="26" max="26" width="11.453125"/>
  </cols>
  <sheetData>
    <row r="1" spans="2:24" s="37" customFormat="1" ht="26" customHeight="1">
      <c r="B1" s="233" t="s">
        <v>337</v>
      </c>
      <c r="C1" s="234"/>
      <c r="E1" s="235" t="s">
        <v>395</v>
      </c>
      <c r="F1" s="235"/>
    </row>
    <row r="2" spans="2:24" s="6" customFormat="1" ht="14">
      <c r="B2" s="34"/>
    </row>
    <row r="3" spans="2:24" ht="13" customHeight="1">
      <c r="B3" s="237" t="s">
        <v>407</v>
      </c>
      <c r="C3" s="237"/>
      <c r="D3" s="237"/>
      <c r="E3" s="237"/>
      <c r="F3" s="237"/>
      <c r="G3" s="237"/>
      <c r="H3" s="237"/>
      <c r="I3" s="237"/>
      <c r="J3" s="237"/>
    </row>
    <row r="4" spans="2:24" ht="13" customHeight="1">
      <c r="B4" s="42"/>
      <c r="C4" s="42"/>
      <c r="D4" s="42"/>
      <c r="E4" s="42"/>
      <c r="F4" s="42"/>
      <c r="G4" s="42"/>
      <c r="H4" s="42"/>
      <c r="I4" s="42"/>
      <c r="J4" s="42"/>
    </row>
    <row r="5" spans="2:24" ht="15" customHeight="1">
      <c r="B5" s="57" t="s">
        <v>8</v>
      </c>
      <c r="C5" s="112" t="s">
        <v>132</v>
      </c>
      <c r="D5" s="112" t="s">
        <v>133</v>
      </c>
      <c r="E5" s="112" t="s">
        <v>202</v>
      </c>
      <c r="F5" s="112" t="s">
        <v>195</v>
      </c>
      <c r="G5" s="112" t="s">
        <v>135</v>
      </c>
      <c r="H5" s="112" t="s">
        <v>136</v>
      </c>
      <c r="I5" s="112" t="s">
        <v>203</v>
      </c>
      <c r="J5" s="112" t="s">
        <v>137</v>
      </c>
      <c r="K5" s="112" t="s">
        <v>138</v>
      </c>
      <c r="L5" s="112" t="s">
        <v>204</v>
      </c>
      <c r="M5" s="112" t="s">
        <v>140</v>
      </c>
      <c r="N5" s="112" t="s">
        <v>141</v>
      </c>
      <c r="O5" s="112" t="s">
        <v>205</v>
      </c>
      <c r="P5" s="112" t="s">
        <v>206</v>
      </c>
      <c r="Q5" s="112" t="s">
        <v>207</v>
      </c>
      <c r="R5" s="112" t="s">
        <v>146</v>
      </c>
      <c r="S5" s="112" t="s">
        <v>148</v>
      </c>
      <c r="T5" s="112" t="s">
        <v>139</v>
      </c>
      <c r="U5" s="112" t="s">
        <v>143</v>
      </c>
      <c r="V5" s="112" t="s">
        <v>78</v>
      </c>
      <c r="W5" s="112" t="s">
        <v>147</v>
      </c>
      <c r="X5" s="112" t="s">
        <v>6</v>
      </c>
    </row>
    <row r="6" spans="2:24" ht="15" customHeight="1">
      <c r="B6" s="125" t="s">
        <v>18</v>
      </c>
      <c r="C6" s="52">
        <v>5</v>
      </c>
      <c r="D6" s="52">
        <v>1</v>
      </c>
      <c r="E6" s="52">
        <v>1</v>
      </c>
      <c r="F6" s="52">
        <v>1</v>
      </c>
      <c r="G6" s="52">
        <v>0</v>
      </c>
      <c r="H6" s="52">
        <v>0</v>
      </c>
      <c r="I6" s="52">
        <v>6</v>
      </c>
      <c r="J6" s="52">
        <v>2</v>
      </c>
      <c r="K6" s="52">
        <v>36</v>
      </c>
      <c r="L6" s="52">
        <v>3</v>
      </c>
      <c r="M6" s="52">
        <v>0</v>
      </c>
      <c r="N6" s="52">
        <v>0</v>
      </c>
      <c r="O6" s="52">
        <v>199</v>
      </c>
      <c r="P6" s="52">
        <v>3</v>
      </c>
      <c r="Q6" s="52">
        <v>1</v>
      </c>
      <c r="R6" s="52">
        <v>11</v>
      </c>
      <c r="S6" s="52">
        <v>0</v>
      </c>
      <c r="T6" s="52">
        <v>1</v>
      </c>
      <c r="U6" s="52">
        <v>0</v>
      </c>
      <c r="V6" s="52">
        <v>696</v>
      </c>
      <c r="W6" s="52">
        <v>0</v>
      </c>
      <c r="X6" s="52">
        <v>966</v>
      </c>
    </row>
    <row r="7" spans="2:24" ht="15" customHeight="1">
      <c r="B7" s="125" t="s">
        <v>19</v>
      </c>
      <c r="C7" s="52">
        <v>8</v>
      </c>
      <c r="D7" s="52">
        <v>0</v>
      </c>
      <c r="E7" s="52">
        <v>0</v>
      </c>
      <c r="F7" s="52">
        <v>1</v>
      </c>
      <c r="G7" s="52">
        <v>0</v>
      </c>
      <c r="H7" s="52">
        <v>0</v>
      </c>
      <c r="I7" s="52">
        <v>0</v>
      </c>
      <c r="J7" s="52">
        <v>0</v>
      </c>
      <c r="K7" s="52">
        <v>5</v>
      </c>
      <c r="L7" s="52">
        <v>0</v>
      </c>
      <c r="M7" s="52">
        <v>0</v>
      </c>
      <c r="N7" s="52">
        <v>2</v>
      </c>
      <c r="O7" s="52">
        <v>6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22</v>
      </c>
    </row>
    <row r="8" spans="2:24" ht="15" customHeight="1">
      <c r="B8" s="125" t="s">
        <v>91</v>
      </c>
      <c r="C8" s="52">
        <v>1</v>
      </c>
      <c r="D8" s="52">
        <v>1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2</v>
      </c>
    </row>
    <row r="9" spans="2:24" ht="15" customHeight="1">
      <c r="B9" s="125" t="s">
        <v>11</v>
      </c>
      <c r="C9" s="52">
        <v>0</v>
      </c>
      <c r="D9" s="52">
        <v>0</v>
      </c>
      <c r="E9" s="52">
        <v>2</v>
      </c>
      <c r="F9" s="52">
        <v>0</v>
      </c>
      <c r="G9" s="52">
        <v>0</v>
      </c>
      <c r="H9" s="52">
        <v>0</v>
      </c>
      <c r="I9" s="52">
        <v>2</v>
      </c>
      <c r="J9" s="52">
        <v>1</v>
      </c>
      <c r="K9" s="52">
        <v>12</v>
      </c>
      <c r="L9" s="52">
        <v>0</v>
      </c>
      <c r="M9" s="52">
        <v>0</v>
      </c>
      <c r="N9" s="52">
        <v>1</v>
      </c>
      <c r="O9" s="52">
        <v>6</v>
      </c>
      <c r="P9" s="52">
        <v>0</v>
      </c>
      <c r="Q9" s="52">
        <v>0</v>
      </c>
      <c r="R9" s="52">
        <v>4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28</v>
      </c>
    </row>
    <row r="10" spans="2:24" ht="15" customHeight="1">
      <c r="B10" s="102" t="s">
        <v>304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2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2</v>
      </c>
    </row>
    <row r="11" spans="2:24" ht="15" customHeight="1">
      <c r="B11" s="125" t="s">
        <v>189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1</v>
      </c>
      <c r="L11" s="52">
        <v>0</v>
      </c>
      <c r="M11" s="52">
        <v>0</v>
      </c>
      <c r="N11" s="52">
        <v>0</v>
      </c>
      <c r="O11" s="52">
        <v>1</v>
      </c>
      <c r="P11" s="52">
        <v>0</v>
      </c>
      <c r="Q11" s="52">
        <v>0</v>
      </c>
      <c r="R11" s="52">
        <v>1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3</v>
      </c>
    </row>
    <row r="12" spans="2:24" ht="15" customHeight="1">
      <c r="B12" s="125" t="s">
        <v>254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1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1</v>
      </c>
    </row>
    <row r="13" spans="2:24" ht="15" customHeight="1">
      <c r="B13" s="125" t="s">
        <v>20</v>
      </c>
      <c r="C13" s="52">
        <v>140</v>
      </c>
      <c r="D13" s="52">
        <v>37</v>
      </c>
      <c r="E13" s="52">
        <v>9</v>
      </c>
      <c r="F13" s="52">
        <v>1</v>
      </c>
      <c r="G13" s="52">
        <v>0</v>
      </c>
      <c r="H13" s="52">
        <v>2</v>
      </c>
      <c r="I13" s="52">
        <v>8</v>
      </c>
      <c r="J13" s="52">
        <v>1</v>
      </c>
      <c r="K13" s="52">
        <v>69</v>
      </c>
      <c r="L13" s="52">
        <v>13</v>
      </c>
      <c r="M13" s="52">
        <v>0</v>
      </c>
      <c r="N13" s="52">
        <v>8</v>
      </c>
      <c r="O13" s="52">
        <v>113</v>
      </c>
      <c r="P13" s="52">
        <v>56</v>
      </c>
      <c r="Q13" s="52">
        <v>3</v>
      </c>
      <c r="R13" s="52">
        <v>76</v>
      </c>
      <c r="S13" s="52">
        <v>0</v>
      </c>
      <c r="T13" s="52">
        <v>366</v>
      </c>
      <c r="U13" s="52">
        <v>10</v>
      </c>
      <c r="V13" s="52">
        <v>12</v>
      </c>
      <c r="W13" s="52">
        <v>0</v>
      </c>
      <c r="X13" s="52">
        <v>924</v>
      </c>
    </row>
    <row r="14" spans="2:24" ht="15" customHeight="1">
      <c r="B14" s="125" t="s">
        <v>21</v>
      </c>
      <c r="C14" s="52">
        <v>320</v>
      </c>
      <c r="D14" s="52">
        <v>53</v>
      </c>
      <c r="E14" s="52">
        <v>48</v>
      </c>
      <c r="F14" s="52">
        <v>5</v>
      </c>
      <c r="G14" s="52">
        <v>71</v>
      </c>
      <c r="H14" s="52">
        <v>15</v>
      </c>
      <c r="I14" s="52">
        <v>46</v>
      </c>
      <c r="J14" s="52">
        <v>56</v>
      </c>
      <c r="K14" s="52">
        <v>128</v>
      </c>
      <c r="L14" s="52">
        <v>54</v>
      </c>
      <c r="M14" s="52">
        <v>17</v>
      </c>
      <c r="N14" s="52">
        <v>82</v>
      </c>
      <c r="O14" s="52">
        <v>164</v>
      </c>
      <c r="P14" s="52">
        <v>24</v>
      </c>
      <c r="Q14" s="52">
        <v>18</v>
      </c>
      <c r="R14" s="52">
        <v>48</v>
      </c>
      <c r="S14" s="52">
        <v>7</v>
      </c>
      <c r="T14" s="52">
        <v>4</v>
      </c>
      <c r="U14" s="52">
        <v>2</v>
      </c>
      <c r="V14" s="52">
        <v>0</v>
      </c>
      <c r="W14" s="52">
        <v>0</v>
      </c>
      <c r="X14" s="52">
        <v>1162</v>
      </c>
    </row>
    <row r="15" spans="2:24" ht="15" customHeight="1">
      <c r="B15" s="125" t="s">
        <v>22</v>
      </c>
      <c r="C15" s="52">
        <v>78</v>
      </c>
      <c r="D15" s="52">
        <v>1</v>
      </c>
      <c r="E15" s="52">
        <v>0</v>
      </c>
      <c r="F15" s="52">
        <v>0</v>
      </c>
      <c r="G15" s="52">
        <v>0</v>
      </c>
      <c r="H15" s="52">
        <v>0</v>
      </c>
      <c r="I15" s="52">
        <v>5</v>
      </c>
      <c r="J15" s="52">
        <v>0</v>
      </c>
      <c r="K15" s="52">
        <v>6</v>
      </c>
      <c r="L15" s="52">
        <v>19</v>
      </c>
      <c r="M15" s="52">
        <v>2</v>
      </c>
      <c r="N15" s="52">
        <v>0</v>
      </c>
      <c r="O15" s="52">
        <v>3</v>
      </c>
      <c r="P15" s="52">
        <v>2</v>
      </c>
      <c r="Q15" s="52">
        <v>0</v>
      </c>
      <c r="R15" s="52">
        <v>0</v>
      </c>
      <c r="S15" s="52">
        <v>3</v>
      </c>
      <c r="T15" s="52">
        <v>0</v>
      </c>
      <c r="U15" s="52">
        <v>0</v>
      </c>
      <c r="V15" s="52">
        <v>0</v>
      </c>
      <c r="W15" s="52">
        <v>0</v>
      </c>
      <c r="X15" s="52">
        <v>119</v>
      </c>
    </row>
    <row r="16" spans="2:24" ht="15" customHeight="1">
      <c r="B16" s="102" t="s">
        <v>272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1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1</v>
      </c>
    </row>
    <row r="17" spans="2:24" ht="15" customHeight="1">
      <c r="B17" s="125" t="s">
        <v>121</v>
      </c>
      <c r="C17" s="52">
        <v>9</v>
      </c>
      <c r="D17" s="52">
        <v>1</v>
      </c>
      <c r="E17" s="52">
        <v>0</v>
      </c>
      <c r="F17" s="52">
        <v>0</v>
      </c>
      <c r="G17" s="52">
        <v>0</v>
      </c>
      <c r="H17" s="52">
        <v>12</v>
      </c>
      <c r="I17" s="52">
        <v>1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9</v>
      </c>
      <c r="P17" s="52">
        <v>1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33</v>
      </c>
    </row>
    <row r="18" spans="2:24" ht="15" customHeight="1">
      <c r="B18" s="125" t="s">
        <v>268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1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1</v>
      </c>
    </row>
    <row r="19" spans="2:24" ht="15" customHeight="1">
      <c r="B19" s="125" t="s">
        <v>23</v>
      </c>
      <c r="C19" s="52">
        <v>34</v>
      </c>
      <c r="D19" s="52">
        <v>45</v>
      </c>
      <c r="E19" s="52">
        <v>0</v>
      </c>
      <c r="F19" s="52">
        <v>7</v>
      </c>
      <c r="G19" s="52">
        <v>20</v>
      </c>
      <c r="H19" s="52">
        <v>3</v>
      </c>
      <c r="I19" s="52">
        <v>21</v>
      </c>
      <c r="J19" s="52">
        <v>12</v>
      </c>
      <c r="K19" s="52">
        <v>5</v>
      </c>
      <c r="L19" s="52">
        <v>0</v>
      </c>
      <c r="M19" s="52">
        <v>8</v>
      </c>
      <c r="N19" s="52">
        <v>3</v>
      </c>
      <c r="O19" s="52">
        <v>209</v>
      </c>
      <c r="P19" s="52">
        <v>27</v>
      </c>
      <c r="Q19" s="52">
        <v>0</v>
      </c>
      <c r="R19" s="52">
        <v>21</v>
      </c>
      <c r="S19" s="52">
        <v>0</v>
      </c>
      <c r="T19" s="52">
        <v>1</v>
      </c>
      <c r="U19" s="52">
        <v>0</v>
      </c>
      <c r="V19" s="52">
        <v>2</v>
      </c>
      <c r="W19" s="52">
        <v>0</v>
      </c>
      <c r="X19" s="52">
        <v>418</v>
      </c>
    </row>
    <row r="20" spans="2:24" ht="15" customHeight="1">
      <c r="B20" s="102" t="s">
        <v>89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1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1</v>
      </c>
    </row>
    <row r="21" spans="2:24" ht="15" customHeight="1">
      <c r="B21" s="125" t="s">
        <v>122</v>
      </c>
      <c r="C21" s="52">
        <v>4</v>
      </c>
      <c r="D21" s="52">
        <v>1</v>
      </c>
      <c r="E21" s="52">
        <v>0</v>
      </c>
      <c r="F21" s="52">
        <v>1</v>
      </c>
      <c r="G21" s="52">
        <v>0</v>
      </c>
      <c r="H21" s="52">
        <v>0</v>
      </c>
      <c r="I21" s="52">
        <v>1</v>
      </c>
      <c r="J21" s="52">
        <v>2</v>
      </c>
      <c r="K21" s="52">
        <v>0</v>
      </c>
      <c r="L21" s="52">
        <v>4</v>
      </c>
      <c r="M21" s="52">
        <v>0</v>
      </c>
      <c r="N21" s="52">
        <v>0</v>
      </c>
      <c r="O21" s="52">
        <v>4</v>
      </c>
      <c r="P21" s="52">
        <v>0</v>
      </c>
      <c r="Q21" s="52">
        <v>0</v>
      </c>
      <c r="R21" s="52">
        <v>1</v>
      </c>
      <c r="S21" s="52">
        <v>0</v>
      </c>
      <c r="T21" s="52">
        <v>1</v>
      </c>
      <c r="U21" s="52">
        <v>0</v>
      </c>
      <c r="V21" s="52">
        <v>2</v>
      </c>
      <c r="W21" s="52">
        <v>0</v>
      </c>
      <c r="X21" s="52">
        <v>21</v>
      </c>
    </row>
    <row r="22" spans="2:24" ht="15" customHeight="1">
      <c r="B22" s="125" t="s">
        <v>24</v>
      </c>
      <c r="C22" s="52">
        <v>45</v>
      </c>
      <c r="D22" s="52">
        <v>1</v>
      </c>
      <c r="E22" s="52">
        <v>0</v>
      </c>
      <c r="F22" s="52">
        <v>5</v>
      </c>
      <c r="G22" s="52">
        <v>8</v>
      </c>
      <c r="H22" s="52">
        <v>6</v>
      </c>
      <c r="I22" s="52">
        <v>0</v>
      </c>
      <c r="J22" s="52">
        <v>1</v>
      </c>
      <c r="K22" s="52">
        <v>13</v>
      </c>
      <c r="L22" s="52">
        <v>11</v>
      </c>
      <c r="M22" s="52">
        <v>7</v>
      </c>
      <c r="N22" s="52">
        <v>0</v>
      </c>
      <c r="O22" s="52">
        <v>6</v>
      </c>
      <c r="P22" s="52">
        <v>4</v>
      </c>
      <c r="Q22" s="52">
        <v>4</v>
      </c>
      <c r="R22" s="52">
        <v>2</v>
      </c>
      <c r="S22" s="52">
        <v>0</v>
      </c>
      <c r="T22" s="52">
        <v>1</v>
      </c>
      <c r="U22" s="52">
        <v>0</v>
      </c>
      <c r="V22" s="52">
        <v>0</v>
      </c>
      <c r="W22" s="52">
        <v>0</v>
      </c>
      <c r="X22" s="52">
        <v>114</v>
      </c>
    </row>
    <row r="23" spans="2:24" ht="15" customHeight="1">
      <c r="B23" s="125" t="s">
        <v>25</v>
      </c>
      <c r="C23" s="52">
        <v>21</v>
      </c>
      <c r="D23" s="52">
        <v>5</v>
      </c>
      <c r="E23" s="52">
        <v>0</v>
      </c>
      <c r="F23" s="52">
        <v>3</v>
      </c>
      <c r="G23" s="52">
        <v>1</v>
      </c>
      <c r="H23" s="52">
        <v>0</v>
      </c>
      <c r="I23" s="52">
        <v>1</v>
      </c>
      <c r="J23" s="52">
        <v>15</v>
      </c>
      <c r="K23" s="52">
        <v>21</v>
      </c>
      <c r="L23" s="52">
        <v>2</v>
      </c>
      <c r="M23" s="52">
        <v>0</v>
      </c>
      <c r="N23" s="52">
        <v>0</v>
      </c>
      <c r="O23" s="52">
        <v>48</v>
      </c>
      <c r="P23" s="52">
        <v>3</v>
      </c>
      <c r="Q23" s="52">
        <v>4</v>
      </c>
      <c r="R23" s="52">
        <v>9</v>
      </c>
      <c r="S23" s="52">
        <v>1</v>
      </c>
      <c r="T23" s="52">
        <v>0</v>
      </c>
      <c r="U23" s="52">
        <v>0</v>
      </c>
      <c r="V23" s="52">
        <v>0</v>
      </c>
      <c r="W23" s="52">
        <v>0</v>
      </c>
      <c r="X23" s="52">
        <v>134</v>
      </c>
    </row>
    <row r="24" spans="2:24" ht="15" customHeight="1">
      <c r="B24" s="102" t="s">
        <v>123</v>
      </c>
      <c r="C24" s="52">
        <v>1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3</v>
      </c>
      <c r="L24" s="52">
        <v>0</v>
      </c>
      <c r="M24" s="52">
        <v>0</v>
      </c>
      <c r="N24" s="52">
        <v>0</v>
      </c>
      <c r="O24" s="52">
        <v>2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6</v>
      </c>
    </row>
    <row r="25" spans="2:24" ht="15" customHeight="1">
      <c r="B25" s="125" t="s">
        <v>26</v>
      </c>
      <c r="C25" s="52">
        <v>90</v>
      </c>
      <c r="D25" s="52">
        <v>29</v>
      </c>
      <c r="E25" s="52">
        <v>12</v>
      </c>
      <c r="F25" s="52">
        <v>2</v>
      </c>
      <c r="G25" s="52">
        <v>29</v>
      </c>
      <c r="H25" s="52">
        <v>30</v>
      </c>
      <c r="I25" s="52">
        <v>8</v>
      </c>
      <c r="J25" s="52">
        <v>24</v>
      </c>
      <c r="K25" s="52">
        <v>76</v>
      </c>
      <c r="L25" s="52">
        <v>17</v>
      </c>
      <c r="M25" s="52">
        <v>18</v>
      </c>
      <c r="N25" s="52">
        <v>158</v>
      </c>
      <c r="O25" s="52">
        <v>74</v>
      </c>
      <c r="P25" s="52">
        <v>5</v>
      </c>
      <c r="Q25" s="52">
        <v>10</v>
      </c>
      <c r="R25" s="52">
        <v>25</v>
      </c>
      <c r="S25" s="52">
        <v>4</v>
      </c>
      <c r="T25" s="52">
        <v>0</v>
      </c>
      <c r="U25" s="52">
        <v>7</v>
      </c>
      <c r="V25" s="52">
        <v>0</v>
      </c>
      <c r="W25" s="52">
        <v>0</v>
      </c>
      <c r="X25" s="52">
        <v>618</v>
      </c>
    </row>
    <row r="26" spans="2:24" ht="15" customHeight="1">
      <c r="B26" s="102" t="s">
        <v>270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1</v>
      </c>
      <c r="M26" s="52">
        <v>0</v>
      </c>
      <c r="N26" s="52">
        <v>1</v>
      </c>
      <c r="O26" s="52">
        <v>0</v>
      </c>
      <c r="P26" s="52">
        <v>1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3</v>
      </c>
    </row>
    <row r="27" spans="2:24" ht="15" customHeight="1">
      <c r="B27" s="125" t="s">
        <v>27</v>
      </c>
      <c r="C27" s="52">
        <v>43</v>
      </c>
      <c r="D27" s="52">
        <v>21</v>
      </c>
      <c r="E27" s="52">
        <v>0</v>
      </c>
      <c r="F27" s="52">
        <v>0</v>
      </c>
      <c r="G27" s="52">
        <v>4</v>
      </c>
      <c r="H27" s="52">
        <v>3</v>
      </c>
      <c r="I27" s="52">
        <v>0</v>
      </c>
      <c r="J27" s="52">
        <v>1</v>
      </c>
      <c r="K27" s="52">
        <v>8</v>
      </c>
      <c r="L27" s="52">
        <v>3</v>
      </c>
      <c r="M27" s="52">
        <v>3</v>
      </c>
      <c r="N27" s="52">
        <v>0</v>
      </c>
      <c r="O27" s="52">
        <v>53</v>
      </c>
      <c r="P27" s="52">
        <v>31</v>
      </c>
      <c r="Q27" s="52">
        <v>0</v>
      </c>
      <c r="R27" s="52">
        <v>4</v>
      </c>
      <c r="S27" s="52">
        <v>0</v>
      </c>
      <c r="T27" s="52">
        <v>4</v>
      </c>
      <c r="U27" s="52">
        <v>0</v>
      </c>
      <c r="V27" s="52">
        <v>27</v>
      </c>
      <c r="W27" s="52">
        <v>0</v>
      </c>
      <c r="X27" s="52">
        <v>205</v>
      </c>
    </row>
    <row r="28" spans="2:24" ht="15" customHeight="1">
      <c r="B28" s="125" t="s">
        <v>302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7</v>
      </c>
      <c r="L28" s="52">
        <v>0</v>
      </c>
      <c r="M28" s="52">
        <v>0</v>
      </c>
      <c r="N28" s="52">
        <v>0</v>
      </c>
      <c r="O28" s="52">
        <v>2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9</v>
      </c>
    </row>
    <row r="29" spans="2:24" ht="15" customHeight="1">
      <c r="B29" s="125" t="s">
        <v>240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3</v>
      </c>
      <c r="O29" s="52">
        <v>1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4</v>
      </c>
    </row>
    <row r="30" spans="2:24" ht="15" customHeight="1">
      <c r="B30" s="102" t="s">
        <v>293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5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5</v>
      </c>
    </row>
    <row r="31" spans="2:24" ht="15" customHeight="1">
      <c r="B31" s="125" t="s">
        <v>12</v>
      </c>
      <c r="C31" s="52">
        <v>20</v>
      </c>
      <c r="D31" s="52">
        <v>6</v>
      </c>
      <c r="E31" s="52">
        <v>0</v>
      </c>
      <c r="F31" s="52">
        <v>0</v>
      </c>
      <c r="G31" s="52">
        <v>7</v>
      </c>
      <c r="H31" s="52">
        <v>3</v>
      </c>
      <c r="I31" s="52">
        <v>1</v>
      </c>
      <c r="J31" s="52">
        <v>0</v>
      </c>
      <c r="K31" s="52">
        <v>8</v>
      </c>
      <c r="L31" s="52">
        <v>2</v>
      </c>
      <c r="M31" s="52">
        <v>2</v>
      </c>
      <c r="N31" s="52">
        <v>1</v>
      </c>
      <c r="O31" s="52">
        <v>22</v>
      </c>
      <c r="P31" s="52">
        <v>3</v>
      </c>
      <c r="Q31" s="52">
        <v>2</v>
      </c>
      <c r="R31" s="52">
        <v>12</v>
      </c>
      <c r="S31" s="52">
        <v>0</v>
      </c>
      <c r="T31" s="52">
        <v>0</v>
      </c>
      <c r="U31" s="52">
        <v>0</v>
      </c>
      <c r="V31" s="52">
        <v>22</v>
      </c>
      <c r="W31" s="52">
        <v>0</v>
      </c>
      <c r="X31" s="52">
        <v>111</v>
      </c>
    </row>
    <row r="32" spans="2:24" ht="15" customHeight="1">
      <c r="B32" s="125" t="s">
        <v>227</v>
      </c>
      <c r="C32" s="52">
        <v>1</v>
      </c>
      <c r="D32" s="52">
        <v>1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1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3</v>
      </c>
    </row>
    <row r="33" spans="2:24" ht="15" customHeight="1">
      <c r="B33" s="125" t="s">
        <v>28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1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7</v>
      </c>
      <c r="P33" s="52">
        <v>0</v>
      </c>
      <c r="Q33" s="52">
        <v>0</v>
      </c>
      <c r="R33" s="52">
        <v>0</v>
      </c>
      <c r="S33" s="52">
        <v>0</v>
      </c>
      <c r="T33" s="52">
        <v>12</v>
      </c>
      <c r="U33" s="52">
        <v>0</v>
      </c>
      <c r="V33" s="52">
        <v>0</v>
      </c>
      <c r="W33" s="52">
        <v>0</v>
      </c>
      <c r="X33" s="52">
        <v>20</v>
      </c>
    </row>
    <row r="34" spans="2:24" ht="15" customHeight="1">
      <c r="B34" s="125" t="s">
        <v>112</v>
      </c>
      <c r="C34" s="52">
        <v>40</v>
      </c>
      <c r="D34" s="52">
        <v>15</v>
      </c>
      <c r="E34" s="52">
        <v>17</v>
      </c>
      <c r="F34" s="52">
        <v>4</v>
      </c>
      <c r="G34" s="52">
        <v>6</v>
      </c>
      <c r="H34" s="52">
        <v>8</v>
      </c>
      <c r="I34" s="52">
        <v>17</v>
      </c>
      <c r="J34" s="52">
        <v>32</v>
      </c>
      <c r="K34" s="52">
        <v>49</v>
      </c>
      <c r="L34" s="52">
        <v>31</v>
      </c>
      <c r="M34" s="52">
        <v>6</v>
      </c>
      <c r="N34" s="52">
        <v>22</v>
      </c>
      <c r="O34" s="52">
        <v>93</v>
      </c>
      <c r="P34" s="52">
        <v>6</v>
      </c>
      <c r="Q34" s="52">
        <v>8</v>
      </c>
      <c r="R34" s="52">
        <v>19</v>
      </c>
      <c r="S34" s="52">
        <v>1</v>
      </c>
      <c r="T34" s="52">
        <v>1</v>
      </c>
      <c r="U34" s="52">
        <v>5</v>
      </c>
      <c r="V34" s="52">
        <v>1</v>
      </c>
      <c r="W34" s="52">
        <v>0</v>
      </c>
      <c r="X34" s="52">
        <v>381</v>
      </c>
    </row>
    <row r="35" spans="2:24" ht="15" customHeight="1">
      <c r="B35" s="125" t="s">
        <v>29</v>
      </c>
      <c r="C35" s="52">
        <v>9</v>
      </c>
      <c r="D35" s="52">
        <v>0</v>
      </c>
      <c r="E35" s="52">
        <v>0</v>
      </c>
      <c r="F35" s="52">
        <v>0</v>
      </c>
      <c r="G35" s="52">
        <v>1</v>
      </c>
      <c r="H35" s="52">
        <v>0</v>
      </c>
      <c r="I35" s="52">
        <v>9</v>
      </c>
      <c r="J35" s="52">
        <v>14</v>
      </c>
      <c r="K35" s="52">
        <v>14</v>
      </c>
      <c r="L35" s="52">
        <v>4</v>
      </c>
      <c r="M35" s="52">
        <v>15</v>
      </c>
      <c r="N35" s="52">
        <v>3</v>
      </c>
      <c r="O35" s="52">
        <v>19</v>
      </c>
      <c r="P35" s="52">
        <v>39</v>
      </c>
      <c r="Q35" s="52">
        <v>15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142</v>
      </c>
    </row>
    <row r="36" spans="2:24" ht="15" customHeight="1">
      <c r="B36" s="125" t="s">
        <v>16</v>
      </c>
      <c r="C36" s="52">
        <v>7199</v>
      </c>
      <c r="D36" s="52">
        <v>2641</v>
      </c>
      <c r="E36" s="52">
        <v>798</v>
      </c>
      <c r="F36" s="52">
        <v>680</v>
      </c>
      <c r="G36" s="52">
        <v>2107</v>
      </c>
      <c r="H36" s="52">
        <v>949</v>
      </c>
      <c r="I36" s="52">
        <v>1904</v>
      </c>
      <c r="J36" s="52">
        <v>2401</v>
      </c>
      <c r="K36" s="52">
        <v>4455</v>
      </c>
      <c r="L36" s="52">
        <v>2597</v>
      </c>
      <c r="M36" s="52">
        <v>753</v>
      </c>
      <c r="N36" s="52">
        <v>2235</v>
      </c>
      <c r="O36" s="52">
        <v>6263</v>
      </c>
      <c r="P36" s="52">
        <v>665</v>
      </c>
      <c r="Q36" s="52">
        <v>501</v>
      </c>
      <c r="R36" s="52">
        <v>2727</v>
      </c>
      <c r="S36" s="52">
        <v>475</v>
      </c>
      <c r="T36" s="52">
        <v>76</v>
      </c>
      <c r="U36" s="52">
        <v>716</v>
      </c>
      <c r="V36" s="52">
        <v>10</v>
      </c>
      <c r="W36" s="52">
        <v>0</v>
      </c>
      <c r="X36" s="52">
        <v>40152</v>
      </c>
    </row>
    <row r="37" spans="2:24" ht="15" customHeight="1">
      <c r="B37" s="125" t="s">
        <v>187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2</v>
      </c>
      <c r="L37" s="52">
        <v>0</v>
      </c>
      <c r="M37" s="52">
        <v>0</v>
      </c>
      <c r="N37" s="52">
        <v>0</v>
      </c>
      <c r="O37" s="52">
        <v>2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4</v>
      </c>
    </row>
    <row r="38" spans="2:24" ht="15" customHeight="1">
      <c r="B38" s="125" t="s">
        <v>30</v>
      </c>
      <c r="C38" s="52">
        <v>1</v>
      </c>
      <c r="D38" s="52">
        <v>0</v>
      </c>
      <c r="E38" s="52">
        <v>0</v>
      </c>
      <c r="F38" s="52">
        <v>0</v>
      </c>
      <c r="G38" s="52">
        <v>4</v>
      </c>
      <c r="H38" s="52">
        <v>0</v>
      </c>
      <c r="I38" s="52">
        <v>1</v>
      </c>
      <c r="J38" s="52">
        <v>0</v>
      </c>
      <c r="K38" s="52">
        <v>7</v>
      </c>
      <c r="L38" s="52">
        <v>0</v>
      </c>
      <c r="M38" s="52">
        <v>0</v>
      </c>
      <c r="N38" s="52">
        <v>0</v>
      </c>
      <c r="O38" s="52">
        <v>5</v>
      </c>
      <c r="P38" s="52">
        <v>0</v>
      </c>
      <c r="Q38" s="52">
        <v>1</v>
      </c>
      <c r="R38" s="52">
        <v>1</v>
      </c>
      <c r="S38" s="52">
        <v>0</v>
      </c>
      <c r="T38" s="52">
        <v>0</v>
      </c>
      <c r="U38" s="52">
        <v>0</v>
      </c>
      <c r="V38" s="52">
        <v>4</v>
      </c>
      <c r="W38" s="52">
        <v>0</v>
      </c>
      <c r="X38" s="52">
        <v>24</v>
      </c>
    </row>
    <row r="39" spans="2:24" ht="15" customHeight="1">
      <c r="B39" s="125" t="s">
        <v>31</v>
      </c>
      <c r="C39" s="52">
        <v>68</v>
      </c>
      <c r="D39" s="52">
        <v>25</v>
      </c>
      <c r="E39" s="52">
        <v>1</v>
      </c>
      <c r="F39" s="52">
        <v>0</v>
      </c>
      <c r="G39" s="52">
        <v>52</v>
      </c>
      <c r="H39" s="52">
        <v>0</v>
      </c>
      <c r="I39" s="52">
        <v>3</v>
      </c>
      <c r="J39" s="52">
        <v>6</v>
      </c>
      <c r="K39" s="52">
        <v>9</v>
      </c>
      <c r="L39" s="52">
        <v>4</v>
      </c>
      <c r="M39" s="52">
        <v>12</v>
      </c>
      <c r="N39" s="52">
        <v>3</v>
      </c>
      <c r="O39" s="52">
        <v>58</v>
      </c>
      <c r="P39" s="52">
        <v>16</v>
      </c>
      <c r="Q39" s="52">
        <v>0</v>
      </c>
      <c r="R39" s="52">
        <v>9</v>
      </c>
      <c r="S39" s="52">
        <v>1</v>
      </c>
      <c r="T39" s="52">
        <v>4</v>
      </c>
      <c r="U39" s="52">
        <v>0</v>
      </c>
      <c r="V39" s="52">
        <v>13</v>
      </c>
      <c r="W39" s="52">
        <v>0</v>
      </c>
      <c r="X39" s="52">
        <v>284</v>
      </c>
    </row>
    <row r="40" spans="2:24" ht="15" customHeight="1">
      <c r="B40" s="125" t="s">
        <v>32</v>
      </c>
      <c r="C40" s="52">
        <v>11</v>
      </c>
      <c r="D40" s="52">
        <v>18</v>
      </c>
      <c r="E40" s="52">
        <v>2</v>
      </c>
      <c r="F40" s="52">
        <v>0</v>
      </c>
      <c r="G40" s="52">
        <v>1</v>
      </c>
      <c r="H40" s="52">
        <v>0</v>
      </c>
      <c r="I40" s="52">
        <v>2</v>
      </c>
      <c r="J40" s="52">
        <v>6</v>
      </c>
      <c r="K40" s="52">
        <v>4</v>
      </c>
      <c r="L40" s="52">
        <v>6</v>
      </c>
      <c r="M40" s="52">
        <v>1</v>
      </c>
      <c r="N40" s="52">
        <v>7</v>
      </c>
      <c r="O40" s="52">
        <v>13</v>
      </c>
      <c r="P40" s="52">
        <v>0</v>
      </c>
      <c r="Q40" s="52">
        <v>2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49</v>
      </c>
      <c r="X40" s="52">
        <v>122</v>
      </c>
    </row>
    <row r="41" spans="2:24" ht="15" customHeight="1">
      <c r="B41" s="125" t="s">
        <v>33</v>
      </c>
      <c r="C41" s="52">
        <v>194</v>
      </c>
      <c r="D41" s="52">
        <v>82</v>
      </c>
      <c r="E41" s="52">
        <v>45</v>
      </c>
      <c r="F41" s="52">
        <v>23</v>
      </c>
      <c r="G41" s="52">
        <v>232</v>
      </c>
      <c r="H41" s="52">
        <v>29</v>
      </c>
      <c r="I41" s="52">
        <v>85</v>
      </c>
      <c r="J41" s="52">
        <v>76</v>
      </c>
      <c r="K41" s="52">
        <v>104</v>
      </c>
      <c r="L41" s="52">
        <v>85</v>
      </c>
      <c r="M41" s="52">
        <v>21</v>
      </c>
      <c r="N41" s="52">
        <v>146</v>
      </c>
      <c r="O41" s="52">
        <v>211</v>
      </c>
      <c r="P41" s="52">
        <v>14</v>
      </c>
      <c r="Q41" s="52">
        <v>8</v>
      </c>
      <c r="R41" s="52">
        <v>57</v>
      </c>
      <c r="S41" s="52">
        <v>24</v>
      </c>
      <c r="T41" s="52">
        <v>1</v>
      </c>
      <c r="U41" s="52">
        <v>1</v>
      </c>
      <c r="V41" s="52">
        <v>0</v>
      </c>
      <c r="W41" s="52">
        <v>0</v>
      </c>
      <c r="X41" s="52">
        <v>1438</v>
      </c>
    </row>
    <row r="42" spans="2:24" ht="15" customHeight="1">
      <c r="B42" s="125" t="s">
        <v>184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1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1</v>
      </c>
    </row>
    <row r="43" spans="2:24" ht="15" customHeight="1">
      <c r="B43" s="125" t="s">
        <v>266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2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52">
        <v>2</v>
      </c>
    </row>
    <row r="44" spans="2:24" ht="15" customHeight="1">
      <c r="B44" s="125" t="s">
        <v>34</v>
      </c>
      <c r="C44" s="52">
        <v>241</v>
      </c>
      <c r="D44" s="52">
        <v>142</v>
      </c>
      <c r="E44" s="52">
        <v>29</v>
      </c>
      <c r="F44" s="52">
        <v>16</v>
      </c>
      <c r="G44" s="52">
        <v>27</v>
      </c>
      <c r="H44" s="52">
        <v>19</v>
      </c>
      <c r="I44" s="52">
        <v>44</v>
      </c>
      <c r="J44" s="52">
        <v>102</v>
      </c>
      <c r="K44" s="52">
        <v>192</v>
      </c>
      <c r="L44" s="52">
        <v>53</v>
      </c>
      <c r="M44" s="52">
        <v>19</v>
      </c>
      <c r="N44" s="52">
        <v>26</v>
      </c>
      <c r="O44" s="52">
        <v>544</v>
      </c>
      <c r="P44" s="52">
        <v>61</v>
      </c>
      <c r="Q44" s="52">
        <v>66</v>
      </c>
      <c r="R44" s="52">
        <v>57</v>
      </c>
      <c r="S44" s="52">
        <v>7</v>
      </c>
      <c r="T44" s="52">
        <v>7</v>
      </c>
      <c r="U44" s="52">
        <v>2</v>
      </c>
      <c r="V44" s="52">
        <v>4</v>
      </c>
      <c r="W44" s="52">
        <v>0</v>
      </c>
      <c r="X44" s="52">
        <v>1658</v>
      </c>
    </row>
    <row r="45" spans="2:24" ht="15" customHeight="1">
      <c r="B45" s="125" t="s">
        <v>35</v>
      </c>
      <c r="C45" s="52">
        <v>7</v>
      </c>
      <c r="D45" s="52">
        <v>1</v>
      </c>
      <c r="E45" s="52">
        <v>1</v>
      </c>
      <c r="F45" s="52">
        <v>0</v>
      </c>
      <c r="G45" s="52">
        <v>0</v>
      </c>
      <c r="H45" s="52">
        <v>0</v>
      </c>
      <c r="I45" s="52">
        <v>3</v>
      </c>
      <c r="J45" s="52">
        <v>1</v>
      </c>
      <c r="K45" s="52">
        <v>138</v>
      </c>
      <c r="L45" s="52">
        <v>0</v>
      </c>
      <c r="M45" s="52">
        <v>0</v>
      </c>
      <c r="N45" s="52">
        <v>1</v>
      </c>
      <c r="O45" s="52">
        <v>865</v>
      </c>
      <c r="P45" s="52">
        <v>1</v>
      </c>
      <c r="Q45" s="52">
        <v>0</v>
      </c>
      <c r="R45" s="52">
        <v>6</v>
      </c>
      <c r="S45" s="52">
        <v>0</v>
      </c>
      <c r="T45" s="52">
        <v>3</v>
      </c>
      <c r="U45" s="52">
        <v>1</v>
      </c>
      <c r="V45" s="52">
        <v>3</v>
      </c>
      <c r="W45" s="52">
        <v>0</v>
      </c>
      <c r="X45" s="52">
        <v>1031</v>
      </c>
    </row>
    <row r="46" spans="2:24" ht="15" customHeight="1">
      <c r="B46" s="125" t="s">
        <v>36</v>
      </c>
      <c r="C46" s="52">
        <v>121</v>
      </c>
      <c r="D46" s="52">
        <v>79</v>
      </c>
      <c r="E46" s="52">
        <v>8</v>
      </c>
      <c r="F46" s="52">
        <v>3</v>
      </c>
      <c r="G46" s="52">
        <v>6</v>
      </c>
      <c r="H46" s="52">
        <v>5</v>
      </c>
      <c r="I46" s="52">
        <v>56</v>
      </c>
      <c r="J46" s="52">
        <v>78</v>
      </c>
      <c r="K46" s="52">
        <v>58</v>
      </c>
      <c r="L46" s="52">
        <v>24</v>
      </c>
      <c r="M46" s="52">
        <v>27</v>
      </c>
      <c r="N46" s="52">
        <v>37</v>
      </c>
      <c r="O46" s="52">
        <v>133</v>
      </c>
      <c r="P46" s="52">
        <v>20</v>
      </c>
      <c r="Q46" s="52">
        <v>2</v>
      </c>
      <c r="R46" s="52">
        <v>59</v>
      </c>
      <c r="S46" s="52">
        <v>8</v>
      </c>
      <c r="T46" s="52">
        <v>0</v>
      </c>
      <c r="U46" s="52">
        <v>4</v>
      </c>
      <c r="V46" s="52">
        <v>6</v>
      </c>
      <c r="W46" s="52">
        <v>0</v>
      </c>
      <c r="X46" s="52">
        <v>734</v>
      </c>
    </row>
    <row r="47" spans="2:24" ht="15" customHeight="1">
      <c r="B47" s="125" t="s">
        <v>37</v>
      </c>
      <c r="C47" s="52">
        <v>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1</v>
      </c>
      <c r="L47" s="52">
        <v>0</v>
      </c>
      <c r="M47" s="52">
        <v>0</v>
      </c>
      <c r="N47" s="52">
        <v>0</v>
      </c>
      <c r="O47" s="52">
        <v>1</v>
      </c>
      <c r="P47" s="52">
        <v>1</v>
      </c>
      <c r="Q47" s="52">
        <v>0</v>
      </c>
      <c r="R47" s="52">
        <v>2</v>
      </c>
      <c r="S47" s="52">
        <v>0</v>
      </c>
      <c r="T47" s="52">
        <v>1</v>
      </c>
      <c r="U47" s="52">
        <v>0</v>
      </c>
      <c r="V47" s="52">
        <v>10</v>
      </c>
      <c r="W47" s="52">
        <v>0</v>
      </c>
      <c r="X47" s="52">
        <v>17</v>
      </c>
    </row>
    <row r="48" spans="2:24" ht="15" customHeight="1">
      <c r="B48" s="125" t="s">
        <v>38</v>
      </c>
      <c r="C48" s="52">
        <v>4</v>
      </c>
      <c r="D48" s="52">
        <v>0</v>
      </c>
      <c r="E48" s="52">
        <v>0</v>
      </c>
      <c r="F48" s="52">
        <v>0</v>
      </c>
      <c r="G48" s="52">
        <v>2</v>
      </c>
      <c r="H48" s="52">
        <v>0</v>
      </c>
      <c r="I48" s="52">
        <v>0</v>
      </c>
      <c r="J48" s="52">
        <v>0</v>
      </c>
      <c r="K48" s="52">
        <v>5</v>
      </c>
      <c r="L48" s="52">
        <v>2</v>
      </c>
      <c r="M48" s="52">
        <v>0</v>
      </c>
      <c r="N48" s="52">
        <v>0</v>
      </c>
      <c r="O48" s="52">
        <v>2</v>
      </c>
      <c r="P48" s="52">
        <v>0</v>
      </c>
      <c r="Q48" s="52">
        <v>0</v>
      </c>
      <c r="R48" s="52">
        <v>3</v>
      </c>
      <c r="S48" s="52">
        <v>0</v>
      </c>
      <c r="T48" s="52">
        <v>2</v>
      </c>
      <c r="U48" s="52">
        <v>0</v>
      </c>
      <c r="V48" s="52">
        <v>0</v>
      </c>
      <c r="W48" s="52">
        <v>0</v>
      </c>
      <c r="X48" s="52">
        <v>20</v>
      </c>
    </row>
    <row r="49" spans="2:24" ht="15" customHeight="1">
      <c r="B49" s="125" t="s">
        <v>39</v>
      </c>
      <c r="C49" s="52">
        <v>0</v>
      </c>
      <c r="D49" s="52">
        <v>0</v>
      </c>
      <c r="E49" s="52">
        <v>0</v>
      </c>
      <c r="F49" s="52">
        <v>0</v>
      </c>
      <c r="G49" s="52">
        <v>1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6</v>
      </c>
      <c r="P49" s="52">
        <v>0</v>
      </c>
      <c r="Q49" s="52">
        <v>2</v>
      </c>
      <c r="R49" s="52">
        <v>2</v>
      </c>
      <c r="S49" s="52">
        <v>0</v>
      </c>
      <c r="T49" s="52">
        <v>0</v>
      </c>
      <c r="U49" s="52">
        <v>0</v>
      </c>
      <c r="V49" s="52">
        <v>5</v>
      </c>
      <c r="W49" s="52">
        <v>0</v>
      </c>
      <c r="X49" s="52">
        <v>16</v>
      </c>
    </row>
    <row r="50" spans="2:24" ht="15" customHeight="1">
      <c r="B50" s="125" t="s">
        <v>190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1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1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2</v>
      </c>
    </row>
    <row r="51" spans="2:24" ht="15" customHeight="1">
      <c r="B51" s="125" t="s">
        <v>40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3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3</v>
      </c>
    </row>
    <row r="52" spans="2:24" ht="15" customHeight="1">
      <c r="B52" s="102" t="s">
        <v>303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1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1</v>
      </c>
    </row>
    <row r="53" spans="2:24" ht="15" customHeight="1">
      <c r="B53" s="125" t="s">
        <v>41</v>
      </c>
      <c r="C53" s="52">
        <v>381</v>
      </c>
      <c r="D53" s="52">
        <v>109</v>
      </c>
      <c r="E53" s="52">
        <v>7</v>
      </c>
      <c r="F53" s="52">
        <v>0</v>
      </c>
      <c r="G53" s="52">
        <v>80</v>
      </c>
      <c r="H53" s="52">
        <v>0</v>
      </c>
      <c r="I53" s="52">
        <v>22</v>
      </c>
      <c r="J53" s="52">
        <v>13</v>
      </c>
      <c r="K53" s="52">
        <v>53</v>
      </c>
      <c r="L53" s="52">
        <v>13</v>
      </c>
      <c r="M53" s="52">
        <v>98</v>
      </c>
      <c r="N53" s="52">
        <v>9</v>
      </c>
      <c r="O53" s="52">
        <v>361</v>
      </c>
      <c r="P53" s="52">
        <v>85</v>
      </c>
      <c r="Q53" s="52">
        <v>4</v>
      </c>
      <c r="R53" s="52">
        <v>8</v>
      </c>
      <c r="S53" s="52">
        <v>0</v>
      </c>
      <c r="T53" s="52">
        <v>0</v>
      </c>
      <c r="U53" s="52">
        <v>0</v>
      </c>
      <c r="V53" s="52">
        <v>8</v>
      </c>
      <c r="W53" s="52">
        <v>0</v>
      </c>
      <c r="X53" s="52">
        <v>1251</v>
      </c>
    </row>
    <row r="54" spans="2:24" ht="15" customHeight="1">
      <c r="B54" s="125" t="s">
        <v>42</v>
      </c>
      <c r="C54" s="52">
        <v>60</v>
      </c>
      <c r="D54" s="52">
        <v>10</v>
      </c>
      <c r="E54" s="52">
        <v>0</v>
      </c>
      <c r="F54" s="52">
        <v>4</v>
      </c>
      <c r="G54" s="52">
        <v>0</v>
      </c>
      <c r="H54" s="52">
        <v>9</v>
      </c>
      <c r="I54" s="52">
        <v>26</v>
      </c>
      <c r="J54" s="52">
        <v>11</v>
      </c>
      <c r="K54" s="52">
        <v>132</v>
      </c>
      <c r="L54" s="52">
        <v>16</v>
      </c>
      <c r="M54" s="52">
        <v>3</v>
      </c>
      <c r="N54" s="52">
        <v>0</v>
      </c>
      <c r="O54" s="52">
        <v>23</v>
      </c>
      <c r="P54" s="52">
        <v>13</v>
      </c>
      <c r="Q54" s="52">
        <v>1</v>
      </c>
      <c r="R54" s="52">
        <v>61</v>
      </c>
      <c r="S54" s="52">
        <v>6</v>
      </c>
      <c r="T54" s="52">
        <v>0</v>
      </c>
      <c r="U54" s="52">
        <v>0</v>
      </c>
      <c r="V54" s="52">
        <v>0</v>
      </c>
      <c r="W54" s="52">
        <v>0</v>
      </c>
      <c r="X54" s="52">
        <v>375</v>
      </c>
    </row>
    <row r="55" spans="2:24" ht="15" customHeight="1">
      <c r="B55" s="125" t="s">
        <v>43</v>
      </c>
      <c r="C55" s="52">
        <v>18</v>
      </c>
      <c r="D55" s="52">
        <v>37</v>
      </c>
      <c r="E55" s="52">
        <v>0</v>
      </c>
      <c r="F55" s="52">
        <v>0</v>
      </c>
      <c r="G55" s="52">
        <v>11</v>
      </c>
      <c r="H55" s="52">
        <v>0</v>
      </c>
      <c r="I55" s="52">
        <v>0</v>
      </c>
      <c r="J55" s="52">
        <v>0</v>
      </c>
      <c r="K55" s="52">
        <v>11</v>
      </c>
      <c r="L55" s="52">
        <v>4</v>
      </c>
      <c r="M55" s="52">
        <v>10</v>
      </c>
      <c r="N55" s="52">
        <v>0</v>
      </c>
      <c r="O55" s="52">
        <v>27</v>
      </c>
      <c r="P55" s="52">
        <v>6</v>
      </c>
      <c r="Q55" s="52">
        <v>0</v>
      </c>
      <c r="R55" s="52">
        <v>1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125</v>
      </c>
    </row>
    <row r="56" spans="2:24" ht="15" customHeight="1">
      <c r="B56" s="125" t="s">
        <v>44</v>
      </c>
      <c r="C56" s="52">
        <v>89</v>
      </c>
      <c r="D56" s="52">
        <v>17</v>
      </c>
      <c r="E56" s="52">
        <v>14</v>
      </c>
      <c r="F56" s="52">
        <v>1</v>
      </c>
      <c r="G56" s="52">
        <v>0</v>
      </c>
      <c r="H56" s="52">
        <v>7</v>
      </c>
      <c r="I56" s="52">
        <v>18</v>
      </c>
      <c r="J56" s="52">
        <v>22</v>
      </c>
      <c r="K56" s="52">
        <v>20</v>
      </c>
      <c r="L56" s="52">
        <v>12</v>
      </c>
      <c r="M56" s="52">
        <v>3</v>
      </c>
      <c r="N56" s="52">
        <v>14</v>
      </c>
      <c r="O56" s="52">
        <v>69</v>
      </c>
      <c r="P56" s="52">
        <v>21</v>
      </c>
      <c r="Q56" s="52">
        <v>3</v>
      </c>
      <c r="R56" s="52">
        <v>12</v>
      </c>
      <c r="S56" s="52">
        <v>1</v>
      </c>
      <c r="T56" s="52">
        <v>0</v>
      </c>
      <c r="U56" s="52">
        <v>0</v>
      </c>
      <c r="V56" s="52">
        <v>0</v>
      </c>
      <c r="W56" s="52">
        <v>0</v>
      </c>
      <c r="X56" s="52">
        <v>323</v>
      </c>
    </row>
    <row r="57" spans="2:24" ht="15" customHeight="1">
      <c r="B57" s="125" t="s">
        <v>13</v>
      </c>
      <c r="C57" s="52">
        <v>141</v>
      </c>
      <c r="D57" s="52">
        <v>31</v>
      </c>
      <c r="E57" s="52">
        <v>3</v>
      </c>
      <c r="F57" s="52">
        <v>2</v>
      </c>
      <c r="G57" s="52">
        <v>83</v>
      </c>
      <c r="H57" s="52">
        <v>1</v>
      </c>
      <c r="I57" s="52">
        <v>11</v>
      </c>
      <c r="J57" s="52">
        <v>7</v>
      </c>
      <c r="K57" s="52">
        <v>45</v>
      </c>
      <c r="L57" s="52">
        <v>13</v>
      </c>
      <c r="M57" s="52">
        <v>33</v>
      </c>
      <c r="N57" s="52">
        <v>3</v>
      </c>
      <c r="O57" s="52">
        <v>265</v>
      </c>
      <c r="P57" s="52">
        <v>44</v>
      </c>
      <c r="Q57" s="52">
        <v>0</v>
      </c>
      <c r="R57" s="52">
        <v>16</v>
      </c>
      <c r="S57" s="52">
        <v>1</v>
      </c>
      <c r="T57" s="52">
        <v>23</v>
      </c>
      <c r="U57" s="52">
        <v>0</v>
      </c>
      <c r="V57" s="52">
        <v>17</v>
      </c>
      <c r="W57" s="52">
        <v>0</v>
      </c>
      <c r="X57" s="52">
        <v>739</v>
      </c>
    </row>
    <row r="58" spans="2:24" ht="15" customHeight="1">
      <c r="B58" s="125" t="s">
        <v>45</v>
      </c>
      <c r="C58" s="52">
        <v>26</v>
      </c>
      <c r="D58" s="52">
        <v>5</v>
      </c>
      <c r="E58" s="52">
        <v>0</v>
      </c>
      <c r="F58" s="52">
        <v>0</v>
      </c>
      <c r="G58" s="52">
        <v>2</v>
      </c>
      <c r="H58" s="52">
        <v>0</v>
      </c>
      <c r="I58" s="52">
        <v>2</v>
      </c>
      <c r="J58" s="52">
        <v>0</v>
      </c>
      <c r="K58" s="52">
        <v>2</v>
      </c>
      <c r="L58" s="52">
        <v>0</v>
      </c>
      <c r="M58" s="52">
        <v>5</v>
      </c>
      <c r="N58" s="52">
        <v>0</v>
      </c>
      <c r="O58" s="52">
        <v>22</v>
      </c>
      <c r="P58" s="52">
        <v>3</v>
      </c>
      <c r="Q58" s="52">
        <v>0</v>
      </c>
      <c r="R58" s="52">
        <v>1</v>
      </c>
      <c r="S58" s="52">
        <v>0</v>
      </c>
      <c r="T58" s="52">
        <v>2</v>
      </c>
      <c r="U58" s="52">
        <v>0</v>
      </c>
      <c r="V58" s="52">
        <v>0</v>
      </c>
      <c r="W58" s="52">
        <v>0</v>
      </c>
      <c r="X58" s="52">
        <v>70</v>
      </c>
    </row>
    <row r="59" spans="2:24" ht="15" customHeight="1">
      <c r="B59" s="125" t="s">
        <v>46</v>
      </c>
      <c r="C59" s="52">
        <v>2</v>
      </c>
      <c r="D59" s="52">
        <v>8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3</v>
      </c>
      <c r="K59" s="52">
        <v>5</v>
      </c>
      <c r="L59" s="52">
        <v>0</v>
      </c>
      <c r="M59" s="52">
        <v>0</v>
      </c>
      <c r="N59" s="52">
        <v>0</v>
      </c>
      <c r="O59" s="52">
        <v>10</v>
      </c>
      <c r="P59" s="52">
        <v>0</v>
      </c>
      <c r="Q59" s="52">
        <v>0</v>
      </c>
      <c r="R59" s="52">
        <v>1</v>
      </c>
      <c r="S59" s="52">
        <v>0</v>
      </c>
      <c r="T59" s="52">
        <v>0</v>
      </c>
      <c r="U59" s="52">
        <v>0</v>
      </c>
      <c r="V59" s="52">
        <v>4</v>
      </c>
      <c r="W59" s="52">
        <v>0</v>
      </c>
      <c r="X59" s="52">
        <v>33</v>
      </c>
    </row>
    <row r="60" spans="2:24" ht="15" customHeight="1">
      <c r="B60" s="125" t="s">
        <v>47</v>
      </c>
      <c r="C60" s="52">
        <v>2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1</v>
      </c>
      <c r="J60" s="52">
        <v>1</v>
      </c>
      <c r="K60" s="52">
        <v>0</v>
      </c>
      <c r="L60" s="52">
        <v>0</v>
      </c>
      <c r="M60" s="52">
        <v>0</v>
      </c>
      <c r="N60" s="52">
        <v>0</v>
      </c>
      <c r="O60" s="52">
        <v>10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22</v>
      </c>
      <c r="W60" s="52">
        <v>0</v>
      </c>
      <c r="X60" s="52">
        <v>36</v>
      </c>
    </row>
    <row r="61" spans="2:24" ht="15" customHeight="1">
      <c r="B61" s="125" t="s">
        <v>48</v>
      </c>
      <c r="C61" s="52">
        <v>257</v>
      </c>
      <c r="D61" s="52">
        <v>119</v>
      </c>
      <c r="E61" s="52">
        <v>13</v>
      </c>
      <c r="F61" s="52">
        <v>2</v>
      </c>
      <c r="G61" s="52">
        <v>41</v>
      </c>
      <c r="H61" s="52">
        <v>4</v>
      </c>
      <c r="I61" s="52">
        <v>129</v>
      </c>
      <c r="J61" s="52">
        <v>228</v>
      </c>
      <c r="K61" s="52">
        <v>386</v>
      </c>
      <c r="L61" s="52">
        <v>72</v>
      </c>
      <c r="M61" s="52">
        <v>47</v>
      </c>
      <c r="N61" s="52">
        <v>59</v>
      </c>
      <c r="O61" s="52">
        <v>241</v>
      </c>
      <c r="P61" s="52">
        <v>68</v>
      </c>
      <c r="Q61" s="52">
        <v>48</v>
      </c>
      <c r="R61" s="52">
        <v>160</v>
      </c>
      <c r="S61" s="52">
        <v>21</v>
      </c>
      <c r="T61" s="52">
        <v>0</v>
      </c>
      <c r="U61" s="52">
        <v>6</v>
      </c>
      <c r="V61" s="52">
        <v>4</v>
      </c>
      <c r="W61" s="52">
        <v>0</v>
      </c>
      <c r="X61" s="52">
        <v>1905</v>
      </c>
    </row>
    <row r="62" spans="2:24" ht="15" customHeight="1">
      <c r="B62" s="125" t="s">
        <v>49</v>
      </c>
      <c r="C62" s="52">
        <v>11</v>
      </c>
      <c r="D62" s="52">
        <v>2</v>
      </c>
      <c r="E62" s="52">
        <v>0</v>
      </c>
      <c r="F62" s="52">
        <v>0</v>
      </c>
      <c r="G62" s="52">
        <v>0</v>
      </c>
      <c r="H62" s="52">
        <v>0</v>
      </c>
      <c r="I62" s="52">
        <v>1</v>
      </c>
      <c r="J62" s="52">
        <v>1</v>
      </c>
      <c r="K62" s="52">
        <v>10</v>
      </c>
      <c r="L62" s="52">
        <v>3</v>
      </c>
      <c r="M62" s="52">
        <v>0</v>
      </c>
      <c r="N62" s="52">
        <v>0</v>
      </c>
      <c r="O62" s="52">
        <v>42</v>
      </c>
      <c r="P62" s="52">
        <v>8</v>
      </c>
      <c r="Q62" s="52">
        <v>0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78</v>
      </c>
    </row>
    <row r="63" spans="2:24" ht="15" customHeight="1">
      <c r="B63" s="125" t="s">
        <v>238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1</v>
      </c>
      <c r="M63" s="52">
        <v>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2">
        <v>0</v>
      </c>
      <c r="W63" s="52">
        <v>0</v>
      </c>
      <c r="X63" s="52">
        <v>1</v>
      </c>
    </row>
    <row r="64" spans="2:24" ht="15" customHeight="1">
      <c r="B64" s="125" t="s">
        <v>50</v>
      </c>
      <c r="C64" s="52">
        <v>11</v>
      </c>
      <c r="D64" s="52">
        <v>2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15</v>
      </c>
      <c r="L64" s="52">
        <v>3</v>
      </c>
      <c r="M64" s="52">
        <v>0</v>
      </c>
      <c r="N64" s="52">
        <v>2</v>
      </c>
      <c r="O64" s="52">
        <v>55</v>
      </c>
      <c r="P64" s="52">
        <v>1</v>
      </c>
      <c r="Q64" s="52">
        <v>0</v>
      </c>
      <c r="R64" s="52">
        <v>1</v>
      </c>
      <c r="S64" s="52">
        <v>0</v>
      </c>
      <c r="T64" s="52">
        <v>0</v>
      </c>
      <c r="U64" s="52">
        <v>0</v>
      </c>
      <c r="V64" s="52">
        <v>5</v>
      </c>
      <c r="W64" s="52">
        <v>0</v>
      </c>
      <c r="X64" s="52">
        <v>95</v>
      </c>
    </row>
    <row r="65" spans="2:24" ht="15" customHeight="1">
      <c r="B65" s="125" t="s">
        <v>51</v>
      </c>
      <c r="C65" s="52">
        <v>2</v>
      </c>
      <c r="D65" s="52">
        <v>1</v>
      </c>
      <c r="E65" s="52">
        <v>0</v>
      </c>
      <c r="F65" s="52">
        <v>0</v>
      </c>
      <c r="G65" s="52">
        <v>1</v>
      </c>
      <c r="H65" s="52">
        <v>0</v>
      </c>
      <c r="I65" s="52">
        <v>0</v>
      </c>
      <c r="J65" s="52">
        <v>0</v>
      </c>
      <c r="K65" s="52">
        <v>8</v>
      </c>
      <c r="L65" s="52">
        <v>0</v>
      </c>
      <c r="M65" s="52">
        <v>0</v>
      </c>
      <c r="N65" s="52">
        <v>0</v>
      </c>
      <c r="O65" s="52">
        <v>6</v>
      </c>
      <c r="P65" s="52">
        <v>0</v>
      </c>
      <c r="Q65" s="52">
        <v>0</v>
      </c>
      <c r="R65" s="52">
        <v>3</v>
      </c>
      <c r="S65" s="52">
        <v>0</v>
      </c>
      <c r="T65" s="52">
        <v>0</v>
      </c>
      <c r="U65" s="52">
        <v>0</v>
      </c>
      <c r="V65" s="52">
        <v>7</v>
      </c>
      <c r="W65" s="52">
        <v>0</v>
      </c>
      <c r="X65" s="52">
        <v>28</v>
      </c>
    </row>
    <row r="66" spans="2:24" ht="15" customHeight="1">
      <c r="B66" s="102" t="s">
        <v>102</v>
      </c>
      <c r="C66" s="52">
        <v>1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1</v>
      </c>
    </row>
    <row r="67" spans="2:24" ht="15" customHeight="1">
      <c r="B67" s="125" t="s">
        <v>113</v>
      </c>
      <c r="C67" s="52">
        <v>8</v>
      </c>
      <c r="D67" s="52">
        <v>0</v>
      </c>
      <c r="E67" s="52">
        <v>0</v>
      </c>
      <c r="F67" s="52">
        <v>1</v>
      </c>
      <c r="G67" s="52">
        <v>1</v>
      </c>
      <c r="H67" s="52">
        <v>0</v>
      </c>
      <c r="I67" s="52">
        <v>2</v>
      </c>
      <c r="J67" s="52">
        <v>0</v>
      </c>
      <c r="K67" s="52">
        <v>6</v>
      </c>
      <c r="L67" s="52">
        <v>5</v>
      </c>
      <c r="M67" s="52">
        <v>0</v>
      </c>
      <c r="N67" s="52">
        <v>2</v>
      </c>
      <c r="O67" s="52">
        <v>5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30</v>
      </c>
    </row>
    <row r="68" spans="2:24" ht="15" customHeight="1">
      <c r="B68" s="125" t="s">
        <v>99</v>
      </c>
      <c r="C68" s="52">
        <v>1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1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2</v>
      </c>
    </row>
    <row r="69" spans="2:24" ht="15" customHeight="1">
      <c r="B69" s="125" t="s">
        <v>188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3</v>
      </c>
      <c r="L69" s="52">
        <v>0</v>
      </c>
      <c r="M69" s="52">
        <v>0</v>
      </c>
      <c r="N69" s="52">
        <v>0</v>
      </c>
      <c r="O69" s="52">
        <v>6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>
        <v>0</v>
      </c>
      <c r="X69" s="52">
        <v>9</v>
      </c>
    </row>
    <row r="70" spans="2:24" ht="15" customHeight="1">
      <c r="B70" s="125" t="s">
        <v>52</v>
      </c>
      <c r="C70" s="52">
        <v>1</v>
      </c>
      <c r="D70" s="52">
        <v>1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3</v>
      </c>
      <c r="L70" s="52">
        <v>0</v>
      </c>
      <c r="M70" s="52">
        <v>0</v>
      </c>
      <c r="N70" s="52">
        <v>0</v>
      </c>
      <c r="O70" s="52">
        <v>5</v>
      </c>
      <c r="P70" s="52">
        <v>0</v>
      </c>
      <c r="Q70" s="52">
        <v>0</v>
      </c>
      <c r="R70" s="52">
        <v>3</v>
      </c>
      <c r="S70" s="52">
        <v>0</v>
      </c>
      <c r="T70" s="52">
        <v>0</v>
      </c>
      <c r="U70" s="52">
        <v>0</v>
      </c>
      <c r="V70" s="52">
        <v>11</v>
      </c>
      <c r="W70" s="52">
        <v>0</v>
      </c>
      <c r="X70" s="52">
        <v>24</v>
      </c>
    </row>
    <row r="71" spans="2:24" ht="15" customHeight="1">
      <c r="B71" s="125" t="s">
        <v>124</v>
      </c>
      <c r="C71" s="52">
        <v>1</v>
      </c>
      <c r="D71" s="52">
        <v>1</v>
      </c>
      <c r="E71" s="52">
        <v>4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6</v>
      </c>
      <c r="L71" s="52">
        <v>3</v>
      </c>
      <c r="M71" s="52">
        <v>0</v>
      </c>
      <c r="N71" s="52">
        <v>0</v>
      </c>
      <c r="O71" s="52">
        <v>7</v>
      </c>
      <c r="P71" s="52">
        <v>0</v>
      </c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4</v>
      </c>
      <c r="W71" s="52">
        <v>0</v>
      </c>
      <c r="X71" s="52">
        <v>26</v>
      </c>
    </row>
    <row r="72" spans="2:24" ht="15" customHeight="1">
      <c r="B72" s="125" t="s">
        <v>125</v>
      </c>
      <c r="C72" s="52">
        <v>0</v>
      </c>
      <c r="D72" s="52">
        <v>1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3</v>
      </c>
      <c r="L72" s="52">
        <v>0</v>
      </c>
      <c r="M72" s="52">
        <v>0</v>
      </c>
      <c r="N72" s="52">
        <v>0</v>
      </c>
      <c r="O72" s="52">
        <v>20</v>
      </c>
      <c r="P72" s="52">
        <v>0</v>
      </c>
      <c r="Q72" s="52">
        <v>2</v>
      </c>
      <c r="R72" s="52">
        <v>0</v>
      </c>
      <c r="S72" s="52">
        <v>0</v>
      </c>
      <c r="T72" s="52">
        <v>0</v>
      </c>
      <c r="U72" s="52">
        <v>0</v>
      </c>
      <c r="V72" s="52">
        <v>1</v>
      </c>
      <c r="W72" s="52">
        <v>0</v>
      </c>
      <c r="X72" s="52">
        <v>27</v>
      </c>
    </row>
    <row r="73" spans="2:24" ht="15" customHeight="1">
      <c r="B73" s="125" t="s">
        <v>126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2</v>
      </c>
      <c r="L73" s="52">
        <v>0</v>
      </c>
      <c r="M73" s="52">
        <v>0</v>
      </c>
      <c r="N73" s="52">
        <v>0</v>
      </c>
      <c r="O73" s="52">
        <v>2</v>
      </c>
      <c r="P73" s="52">
        <v>0</v>
      </c>
      <c r="Q73" s="52">
        <v>0</v>
      </c>
      <c r="R73" s="52">
        <v>4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8</v>
      </c>
    </row>
    <row r="74" spans="2:24" ht="15" customHeight="1">
      <c r="B74" s="102" t="s">
        <v>299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2</v>
      </c>
      <c r="L74" s="52">
        <v>1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3</v>
      </c>
    </row>
    <row r="75" spans="2:24" ht="15" customHeight="1">
      <c r="B75" s="125" t="s">
        <v>253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1</v>
      </c>
      <c r="L75" s="52">
        <v>0</v>
      </c>
      <c r="M75" s="52">
        <v>0</v>
      </c>
      <c r="N75" s="52">
        <v>1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2</v>
      </c>
    </row>
    <row r="76" spans="2:24" ht="15" customHeight="1">
      <c r="B76" s="102" t="s">
        <v>220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1</v>
      </c>
      <c r="M76" s="52">
        <v>0</v>
      </c>
      <c r="N76" s="52">
        <v>0</v>
      </c>
      <c r="O76" s="52">
        <v>1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2</v>
      </c>
    </row>
    <row r="77" spans="2:24" ht="15" customHeight="1">
      <c r="B77" s="125" t="s">
        <v>53</v>
      </c>
      <c r="C77" s="52">
        <v>16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3</v>
      </c>
      <c r="J77" s="52">
        <v>0</v>
      </c>
      <c r="K77" s="52">
        <v>4</v>
      </c>
      <c r="L77" s="52">
        <v>1</v>
      </c>
      <c r="M77" s="52">
        <v>0</v>
      </c>
      <c r="N77" s="52">
        <v>0</v>
      </c>
      <c r="O77" s="52">
        <v>17</v>
      </c>
      <c r="P77" s="52">
        <v>8</v>
      </c>
      <c r="Q77" s="52">
        <v>0</v>
      </c>
      <c r="R77" s="52">
        <v>0</v>
      </c>
      <c r="S77" s="52">
        <v>0</v>
      </c>
      <c r="T77" s="52">
        <v>2</v>
      </c>
      <c r="U77" s="52">
        <v>0</v>
      </c>
      <c r="V77" s="52">
        <v>8</v>
      </c>
      <c r="W77" s="52">
        <v>0</v>
      </c>
      <c r="X77" s="52">
        <v>59</v>
      </c>
    </row>
    <row r="78" spans="2:24" ht="15" customHeight="1">
      <c r="B78" s="125" t="s">
        <v>54</v>
      </c>
      <c r="C78" s="52">
        <v>5</v>
      </c>
      <c r="D78" s="52">
        <v>0</v>
      </c>
      <c r="E78" s="52">
        <v>0</v>
      </c>
      <c r="F78" s="52">
        <v>0</v>
      </c>
      <c r="G78" s="52">
        <v>0</v>
      </c>
      <c r="H78" s="52">
        <v>1</v>
      </c>
      <c r="I78" s="52">
        <v>0</v>
      </c>
      <c r="J78" s="52">
        <v>0</v>
      </c>
      <c r="K78" s="52">
        <v>0</v>
      </c>
      <c r="L78" s="52">
        <v>1</v>
      </c>
      <c r="M78" s="52">
        <v>0</v>
      </c>
      <c r="N78" s="52">
        <v>0</v>
      </c>
      <c r="O78" s="52">
        <v>1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5</v>
      </c>
      <c r="V78" s="52">
        <v>0</v>
      </c>
      <c r="W78" s="52">
        <v>0</v>
      </c>
      <c r="X78" s="52">
        <v>13</v>
      </c>
    </row>
    <row r="79" spans="2:24" ht="15" customHeight="1">
      <c r="B79" s="125" t="s">
        <v>55</v>
      </c>
      <c r="C79" s="52">
        <v>1</v>
      </c>
      <c r="D79" s="52">
        <v>0</v>
      </c>
      <c r="E79" s="52">
        <v>0</v>
      </c>
      <c r="F79" s="52">
        <v>0</v>
      </c>
      <c r="G79" s="52">
        <v>0</v>
      </c>
      <c r="H79" s="52">
        <v>1</v>
      </c>
      <c r="I79" s="52">
        <v>0</v>
      </c>
      <c r="J79" s="52">
        <v>0</v>
      </c>
      <c r="K79" s="52">
        <v>3</v>
      </c>
      <c r="L79" s="52">
        <v>0</v>
      </c>
      <c r="M79" s="52">
        <v>0</v>
      </c>
      <c r="N79" s="52">
        <v>0</v>
      </c>
      <c r="O79" s="52">
        <v>13</v>
      </c>
      <c r="P79" s="52">
        <v>0</v>
      </c>
      <c r="Q79" s="52">
        <v>0</v>
      </c>
      <c r="R79" s="52">
        <v>1</v>
      </c>
      <c r="S79" s="52">
        <v>0</v>
      </c>
      <c r="T79" s="52">
        <v>0</v>
      </c>
      <c r="U79" s="52">
        <v>0</v>
      </c>
      <c r="V79" s="52">
        <v>4</v>
      </c>
      <c r="W79" s="52">
        <v>0</v>
      </c>
      <c r="X79" s="52">
        <v>23</v>
      </c>
    </row>
    <row r="80" spans="2:24" ht="15" customHeight="1">
      <c r="B80" s="125" t="s">
        <v>231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1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1</v>
      </c>
    </row>
    <row r="81" spans="2:24" ht="15" customHeight="1">
      <c r="B81" s="125" t="s">
        <v>269</v>
      </c>
      <c r="C81" s="52">
        <v>0</v>
      </c>
      <c r="D81" s="52">
        <v>0</v>
      </c>
      <c r="E81" s="52">
        <v>0</v>
      </c>
      <c r="F81" s="52">
        <v>0</v>
      </c>
      <c r="G81" s="52">
        <v>1</v>
      </c>
      <c r="H81" s="52">
        <v>0</v>
      </c>
      <c r="I81" s="52">
        <v>0</v>
      </c>
      <c r="J81" s="52">
        <v>6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7</v>
      </c>
    </row>
    <row r="82" spans="2:24" ht="15" customHeight="1">
      <c r="B82" s="125" t="s">
        <v>14</v>
      </c>
      <c r="C82" s="52">
        <v>1628</v>
      </c>
      <c r="D82" s="52">
        <v>492</v>
      </c>
      <c r="E82" s="52">
        <v>20</v>
      </c>
      <c r="F82" s="52">
        <v>9</v>
      </c>
      <c r="G82" s="52">
        <v>546</v>
      </c>
      <c r="H82" s="52">
        <v>55</v>
      </c>
      <c r="I82" s="52">
        <v>65</v>
      </c>
      <c r="J82" s="52">
        <v>85</v>
      </c>
      <c r="K82" s="52">
        <v>320</v>
      </c>
      <c r="L82" s="52">
        <v>127</v>
      </c>
      <c r="M82" s="52">
        <v>59</v>
      </c>
      <c r="N82" s="52">
        <v>30</v>
      </c>
      <c r="O82" s="52">
        <v>6718</v>
      </c>
      <c r="P82" s="52">
        <v>331</v>
      </c>
      <c r="Q82" s="52">
        <v>3</v>
      </c>
      <c r="R82" s="52">
        <v>43</v>
      </c>
      <c r="S82" s="52">
        <v>15</v>
      </c>
      <c r="T82" s="52">
        <v>26</v>
      </c>
      <c r="U82" s="52">
        <v>40</v>
      </c>
      <c r="V82" s="52">
        <v>74</v>
      </c>
      <c r="W82" s="52">
        <v>0</v>
      </c>
      <c r="X82" s="52">
        <v>10686</v>
      </c>
    </row>
    <row r="83" spans="2:24" ht="15" customHeight="1">
      <c r="B83" s="125" t="s">
        <v>56</v>
      </c>
      <c r="C83" s="52">
        <v>350</v>
      </c>
      <c r="D83" s="52">
        <v>44</v>
      </c>
      <c r="E83" s="52">
        <v>5</v>
      </c>
      <c r="F83" s="52">
        <v>4</v>
      </c>
      <c r="G83" s="52">
        <v>72</v>
      </c>
      <c r="H83" s="52">
        <v>9</v>
      </c>
      <c r="I83" s="52">
        <v>37</v>
      </c>
      <c r="J83" s="52">
        <v>30</v>
      </c>
      <c r="K83" s="52">
        <v>85</v>
      </c>
      <c r="L83" s="52">
        <v>33</v>
      </c>
      <c r="M83" s="52">
        <v>11</v>
      </c>
      <c r="N83" s="52">
        <v>10</v>
      </c>
      <c r="O83" s="52">
        <v>1014</v>
      </c>
      <c r="P83" s="52">
        <v>150</v>
      </c>
      <c r="Q83" s="52">
        <v>18</v>
      </c>
      <c r="R83" s="52">
        <v>99</v>
      </c>
      <c r="S83" s="52">
        <v>4</v>
      </c>
      <c r="T83" s="52">
        <v>1788</v>
      </c>
      <c r="U83" s="52">
        <v>475</v>
      </c>
      <c r="V83" s="52">
        <v>14</v>
      </c>
      <c r="W83" s="52">
        <v>0</v>
      </c>
      <c r="X83" s="52">
        <v>4252</v>
      </c>
    </row>
    <row r="84" spans="2:24" ht="15" customHeight="1">
      <c r="B84" s="125" t="s">
        <v>57</v>
      </c>
      <c r="C84" s="52">
        <v>194</v>
      </c>
      <c r="D84" s="52">
        <v>32</v>
      </c>
      <c r="E84" s="52">
        <v>1</v>
      </c>
      <c r="F84" s="52">
        <v>1</v>
      </c>
      <c r="G84" s="52">
        <v>26</v>
      </c>
      <c r="H84" s="52">
        <v>1</v>
      </c>
      <c r="I84" s="52">
        <v>6</v>
      </c>
      <c r="J84" s="52">
        <v>12</v>
      </c>
      <c r="K84" s="52">
        <v>79</v>
      </c>
      <c r="L84" s="52">
        <v>14</v>
      </c>
      <c r="M84" s="52">
        <v>40</v>
      </c>
      <c r="N84" s="52">
        <v>3</v>
      </c>
      <c r="O84" s="52">
        <v>1384</v>
      </c>
      <c r="P84" s="52">
        <v>84</v>
      </c>
      <c r="Q84" s="52">
        <v>0</v>
      </c>
      <c r="R84" s="52">
        <v>12</v>
      </c>
      <c r="S84" s="52">
        <v>0</v>
      </c>
      <c r="T84" s="52">
        <v>0</v>
      </c>
      <c r="U84" s="52">
        <v>0</v>
      </c>
      <c r="V84" s="52">
        <v>1</v>
      </c>
      <c r="W84" s="52">
        <v>0</v>
      </c>
      <c r="X84" s="52">
        <v>1890</v>
      </c>
    </row>
    <row r="85" spans="2:24" ht="15" customHeight="1">
      <c r="B85" s="125" t="s">
        <v>58</v>
      </c>
      <c r="C85" s="52">
        <v>35</v>
      </c>
      <c r="D85" s="52">
        <v>6</v>
      </c>
      <c r="E85" s="52">
        <v>0</v>
      </c>
      <c r="F85" s="52">
        <v>0</v>
      </c>
      <c r="G85" s="52">
        <v>5</v>
      </c>
      <c r="H85" s="52">
        <v>3</v>
      </c>
      <c r="I85" s="52">
        <v>9</v>
      </c>
      <c r="J85" s="52">
        <v>15</v>
      </c>
      <c r="K85" s="52">
        <v>15</v>
      </c>
      <c r="L85" s="52">
        <v>5</v>
      </c>
      <c r="M85" s="52">
        <v>1</v>
      </c>
      <c r="N85" s="52">
        <v>23</v>
      </c>
      <c r="O85" s="52">
        <v>26</v>
      </c>
      <c r="P85" s="52">
        <v>4</v>
      </c>
      <c r="Q85" s="52">
        <v>6</v>
      </c>
      <c r="R85" s="52">
        <v>16</v>
      </c>
      <c r="S85" s="52">
        <v>0</v>
      </c>
      <c r="T85" s="52">
        <v>1</v>
      </c>
      <c r="U85" s="52">
        <v>1</v>
      </c>
      <c r="V85" s="52">
        <v>0</v>
      </c>
      <c r="W85" s="52">
        <v>0</v>
      </c>
      <c r="X85" s="52">
        <v>171</v>
      </c>
    </row>
    <row r="86" spans="2:24" ht="15" customHeight="1">
      <c r="B86" s="125" t="s">
        <v>115</v>
      </c>
      <c r="C86" s="52">
        <v>1</v>
      </c>
      <c r="D86" s="52">
        <v>0</v>
      </c>
      <c r="E86" s="52">
        <v>0</v>
      </c>
      <c r="F86" s="52">
        <v>0</v>
      </c>
      <c r="G86" s="52">
        <v>0</v>
      </c>
      <c r="H86" s="52">
        <v>5</v>
      </c>
      <c r="I86" s="52">
        <v>1</v>
      </c>
      <c r="J86" s="52">
        <v>2</v>
      </c>
      <c r="K86" s="52">
        <v>1</v>
      </c>
      <c r="L86" s="52">
        <v>0</v>
      </c>
      <c r="M86" s="52">
        <v>0</v>
      </c>
      <c r="N86" s="52">
        <v>0</v>
      </c>
      <c r="O86" s="52">
        <v>1</v>
      </c>
      <c r="P86" s="52">
        <v>1</v>
      </c>
      <c r="Q86" s="52">
        <v>64</v>
      </c>
      <c r="R86" s="52">
        <v>4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80</v>
      </c>
    </row>
    <row r="87" spans="2:24" ht="15" customHeight="1">
      <c r="B87" s="125" t="s">
        <v>127</v>
      </c>
      <c r="C87" s="52">
        <v>1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2</v>
      </c>
      <c r="O87" s="52">
        <v>0</v>
      </c>
      <c r="P87" s="52">
        <v>0</v>
      </c>
      <c r="Q87" s="52">
        <v>0</v>
      </c>
      <c r="R87" s="52">
        <v>8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11</v>
      </c>
    </row>
    <row r="88" spans="2:24" ht="15" customHeight="1">
      <c r="B88" s="102" t="s">
        <v>300</v>
      </c>
      <c r="C88" s="52">
        <v>1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1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2</v>
      </c>
    </row>
    <row r="89" spans="2:24" ht="15" customHeight="1">
      <c r="B89" s="125" t="s">
        <v>230</v>
      </c>
      <c r="C89" s="52">
        <v>3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1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4</v>
      </c>
    </row>
    <row r="90" spans="2:24" ht="15" customHeight="1">
      <c r="B90" s="125" t="s">
        <v>191</v>
      </c>
      <c r="C90" s="52">
        <v>0</v>
      </c>
      <c r="D90" s="52">
        <v>2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3</v>
      </c>
      <c r="L90" s="52">
        <v>0</v>
      </c>
      <c r="M90" s="52">
        <v>0</v>
      </c>
      <c r="N90" s="52">
        <v>0</v>
      </c>
      <c r="O90" s="52">
        <v>16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21</v>
      </c>
    </row>
    <row r="91" spans="2:24" ht="15" customHeight="1">
      <c r="B91" s="125" t="s">
        <v>59</v>
      </c>
      <c r="C91" s="52">
        <v>369</v>
      </c>
      <c r="D91" s="52">
        <v>291</v>
      </c>
      <c r="E91" s="52">
        <v>14</v>
      </c>
      <c r="F91" s="52">
        <v>9</v>
      </c>
      <c r="G91" s="52">
        <v>2</v>
      </c>
      <c r="H91" s="52">
        <v>4</v>
      </c>
      <c r="I91" s="52">
        <v>27</v>
      </c>
      <c r="J91" s="52">
        <v>87</v>
      </c>
      <c r="K91" s="52">
        <v>43</v>
      </c>
      <c r="L91" s="52">
        <v>27</v>
      </c>
      <c r="M91" s="52">
        <v>61</v>
      </c>
      <c r="N91" s="52">
        <v>39</v>
      </c>
      <c r="O91" s="52">
        <v>109</v>
      </c>
      <c r="P91" s="52">
        <v>85</v>
      </c>
      <c r="Q91" s="52">
        <v>29</v>
      </c>
      <c r="R91" s="52">
        <v>248</v>
      </c>
      <c r="S91" s="52">
        <v>12</v>
      </c>
      <c r="T91" s="52">
        <v>0</v>
      </c>
      <c r="U91" s="52">
        <v>0</v>
      </c>
      <c r="V91" s="52">
        <v>2</v>
      </c>
      <c r="W91" s="52">
        <v>665</v>
      </c>
      <c r="X91" s="52">
        <v>2123</v>
      </c>
    </row>
    <row r="92" spans="2:24" ht="15" customHeight="1">
      <c r="B92" s="125" t="s">
        <v>128</v>
      </c>
      <c r="C92" s="52">
        <v>2</v>
      </c>
      <c r="D92" s="52">
        <v>3</v>
      </c>
      <c r="E92" s="52">
        <v>0</v>
      </c>
      <c r="F92" s="52">
        <v>0</v>
      </c>
      <c r="G92" s="52">
        <v>1</v>
      </c>
      <c r="H92" s="52">
        <v>0</v>
      </c>
      <c r="I92" s="52">
        <v>0</v>
      </c>
      <c r="J92" s="52">
        <v>0</v>
      </c>
      <c r="K92" s="52">
        <v>1</v>
      </c>
      <c r="L92" s="52">
        <v>0</v>
      </c>
      <c r="M92" s="52">
        <v>0</v>
      </c>
      <c r="N92" s="52">
        <v>0</v>
      </c>
      <c r="O92" s="52">
        <v>19</v>
      </c>
      <c r="P92" s="52">
        <v>30</v>
      </c>
      <c r="Q92" s="52">
        <v>0</v>
      </c>
      <c r="R92" s="52">
        <v>0</v>
      </c>
      <c r="S92" s="52">
        <v>0</v>
      </c>
      <c r="T92" s="52">
        <v>2</v>
      </c>
      <c r="U92" s="52">
        <v>0</v>
      </c>
      <c r="V92" s="52">
        <v>7</v>
      </c>
      <c r="W92" s="52">
        <v>0</v>
      </c>
      <c r="X92" s="52">
        <v>65</v>
      </c>
    </row>
    <row r="93" spans="2:24" ht="15" customHeight="1">
      <c r="B93" s="125" t="s">
        <v>15</v>
      </c>
      <c r="C93" s="52">
        <v>42</v>
      </c>
      <c r="D93" s="52">
        <v>17</v>
      </c>
      <c r="E93" s="52">
        <v>0</v>
      </c>
      <c r="F93" s="52">
        <v>2</v>
      </c>
      <c r="G93" s="52">
        <v>18</v>
      </c>
      <c r="H93" s="52">
        <v>0</v>
      </c>
      <c r="I93" s="52">
        <v>5</v>
      </c>
      <c r="J93" s="52">
        <v>4</v>
      </c>
      <c r="K93" s="52">
        <v>40</v>
      </c>
      <c r="L93" s="52">
        <v>5</v>
      </c>
      <c r="M93" s="52">
        <v>0</v>
      </c>
      <c r="N93" s="52">
        <v>7</v>
      </c>
      <c r="O93" s="52">
        <v>46</v>
      </c>
      <c r="P93" s="52">
        <v>7</v>
      </c>
      <c r="Q93" s="52">
        <v>9</v>
      </c>
      <c r="R93" s="52">
        <v>35</v>
      </c>
      <c r="S93" s="52">
        <v>0</v>
      </c>
      <c r="T93" s="52">
        <v>0</v>
      </c>
      <c r="U93" s="52">
        <v>0</v>
      </c>
      <c r="V93" s="52">
        <v>9</v>
      </c>
      <c r="W93" s="52">
        <v>0</v>
      </c>
      <c r="X93" s="52">
        <v>246</v>
      </c>
    </row>
    <row r="94" spans="2:24" ht="15" customHeight="1">
      <c r="B94" s="125" t="s">
        <v>464</v>
      </c>
      <c r="C94" s="52">
        <v>0</v>
      </c>
      <c r="D94" s="52">
        <v>1</v>
      </c>
      <c r="E94" s="52">
        <v>0</v>
      </c>
      <c r="F94" s="52">
        <v>0</v>
      </c>
      <c r="G94" s="52">
        <v>0</v>
      </c>
      <c r="H94" s="52">
        <v>0</v>
      </c>
      <c r="I94" s="52">
        <v>1</v>
      </c>
      <c r="J94" s="52">
        <v>0</v>
      </c>
      <c r="K94" s="52">
        <v>2</v>
      </c>
      <c r="L94" s="52">
        <v>1</v>
      </c>
      <c r="M94" s="52">
        <v>0</v>
      </c>
      <c r="N94" s="52">
        <v>0</v>
      </c>
      <c r="O94" s="52">
        <v>1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6</v>
      </c>
    </row>
    <row r="95" spans="2:24" ht="15" customHeight="1">
      <c r="B95" s="125" t="s">
        <v>129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1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1</v>
      </c>
    </row>
    <row r="96" spans="2:24" ht="15" customHeight="1">
      <c r="B96" s="125" t="s">
        <v>60</v>
      </c>
      <c r="C96" s="52">
        <v>0</v>
      </c>
      <c r="D96" s="52">
        <v>0</v>
      </c>
      <c r="E96" s="52">
        <v>0</v>
      </c>
      <c r="F96" s="52">
        <v>0</v>
      </c>
      <c r="G96" s="52">
        <v>1</v>
      </c>
      <c r="H96" s="52">
        <v>2</v>
      </c>
      <c r="I96" s="52">
        <v>0</v>
      </c>
      <c r="J96" s="52">
        <v>0</v>
      </c>
      <c r="K96" s="52">
        <v>1</v>
      </c>
      <c r="L96" s="52">
        <v>0</v>
      </c>
      <c r="M96" s="52">
        <v>0</v>
      </c>
      <c r="N96" s="52">
        <v>0</v>
      </c>
      <c r="O96" s="52">
        <v>14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18</v>
      </c>
    </row>
    <row r="97" spans="2:24" ht="15" customHeight="1">
      <c r="B97" s="125" t="s">
        <v>252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2">
        <v>1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1</v>
      </c>
    </row>
    <row r="98" spans="2:24" ht="15" customHeight="1">
      <c r="B98" s="125" t="s">
        <v>17</v>
      </c>
      <c r="C98" s="52">
        <v>239</v>
      </c>
      <c r="D98" s="52">
        <v>127</v>
      </c>
      <c r="E98" s="52">
        <v>6</v>
      </c>
      <c r="F98" s="52">
        <v>9</v>
      </c>
      <c r="G98" s="52">
        <v>20</v>
      </c>
      <c r="H98" s="52">
        <v>4</v>
      </c>
      <c r="I98" s="52">
        <v>8</v>
      </c>
      <c r="J98" s="52">
        <v>37</v>
      </c>
      <c r="K98" s="52">
        <v>374</v>
      </c>
      <c r="L98" s="52">
        <v>26</v>
      </c>
      <c r="M98" s="52">
        <v>28</v>
      </c>
      <c r="N98" s="52">
        <v>3</v>
      </c>
      <c r="O98" s="52">
        <v>26</v>
      </c>
      <c r="P98" s="52">
        <v>186</v>
      </c>
      <c r="Q98" s="52">
        <v>7</v>
      </c>
      <c r="R98" s="52">
        <v>28</v>
      </c>
      <c r="S98" s="52">
        <v>13</v>
      </c>
      <c r="T98" s="52">
        <v>0</v>
      </c>
      <c r="U98" s="52">
        <v>0</v>
      </c>
      <c r="V98" s="52">
        <v>15</v>
      </c>
      <c r="W98" s="52">
        <v>0</v>
      </c>
      <c r="X98" s="52">
        <v>1156</v>
      </c>
    </row>
    <row r="99" spans="2:24" ht="15" customHeight="1">
      <c r="B99" s="125" t="s">
        <v>116</v>
      </c>
      <c r="C99" s="52">
        <v>42</v>
      </c>
      <c r="D99" s="52">
        <v>3</v>
      </c>
      <c r="E99" s="52">
        <v>3</v>
      </c>
      <c r="F99" s="52">
        <v>0</v>
      </c>
      <c r="G99" s="52">
        <v>1</v>
      </c>
      <c r="H99" s="52">
        <v>4</v>
      </c>
      <c r="I99" s="52">
        <v>12</v>
      </c>
      <c r="J99" s="52">
        <v>3</v>
      </c>
      <c r="K99" s="52">
        <v>193</v>
      </c>
      <c r="L99" s="52">
        <v>13</v>
      </c>
      <c r="M99" s="52">
        <v>0</v>
      </c>
      <c r="N99" s="52">
        <v>4</v>
      </c>
      <c r="O99" s="52">
        <v>184</v>
      </c>
      <c r="P99" s="52">
        <v>0</v>
      </c>
      <c r="Q99" s="52">
        <v>4</v>
      </c>
      <c r="R99" s="52">
        <v>53</v>
      </c>
      <c r="S99" s="52">
        <v>0</v>
      </c>
      <c r="T99" s="52">
        <v>12</v>
      </c>
      <c r="U99" s="52">
        <v>0</v>
      </c>
      <c r="V99" s="52">
        <v>432</v>
      </c>
      <c r="W99" s="52">
        <v>0</v>
      </c>
      <c r="X99" s="52">
        <v>963</v>
      </c>
    </row>
    <row r="100" spans="2:24" ht="15" customHeight="1">
      <c r="B100" s="125" t="s">
        <v>61</v>
      </c>
      <c r="C100" s="52">
        <v>9</v>
      </c>
      <c r="D100" s="52">
        <v>5</v>
      </c>
      <c r="E100" s="52">
        <v>1</v>
      </c>
      <c r="F100" s="52">
        <v>0</v>
      </c>
      <c r="G100" s="52">
        <v>6</v>
      </c>
      <c r="H100" s="52">
        <v>1</v>
      </c>
      <c r="I100" s="52">
        <v>11</v>
      </c>
      <c r="J100" s="52">
        <v>3</v>
      </c>
      <c r="K100" s="52">
        <v>13</v>
      </c>
      <c r="L100" s="52">
        <v>8</v>
      </c>
      <c r="M100" s="52">
        <v>1</v>
      </c>
      <c r="N100" s="52">
        <v>4</v>
      </c>
      <c r="O100" s="52">
        <v>30</v>
      </c>
      <c r="P100" s="52">
        <v>4</v>
      </c>
      <c r="Q100" s="52">
        <v>0</v>
      </c>
      <c r="R100" s="52">
        <v>3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99</v>
      </c>
    </row>
    <row r="101" spans="2:24" ht="15" customHeight="1">
      <c r="B101" s="125" t="s">
        <v>130</v>
      </c>
      <c r="C101" s="52">
        <v>168</v>
      </c>
      <c r="D101" s="52">
        <v>21</v>
      </c>
      <c r="E101" s="52">
        <v>26</v>
      </c>
      <c r="F101" s="52">
        <v>11</v>
      </c>
      <c r="G101" s="52">
        <v>12</v>
      </c>
      <c r="H101" s="52">
        <v>12</v>
      </c>
      <c r="I101" s="52">
        <v>40</v>
      </c>
      <c r="J101" s="52">
        <v>128</v>
      </c>
      <c r="K101" s="52">
        <v>106</v>
      </c>
      <c r="L101" s="52">
        <v>7</v>
      </c>
      <c r="M101" s="52">
        <v>13</v>
      </c>
      <c r="N101" s="52">
        <v>35</v>
      </c>
      <c r="O101" s="52">
        <v>244</v>
      </c>
      <c r="P101" s="52">
        <v>36</v>
      </c>
      <c r="Q101" s="52">
        <v>5</v>
      </c>
      <c r="R101" s="52">
        <v>99</v>
      </c>
      <c r="S101" s="52">
        <v>4</v>
      </c>
      <c r="T101" s="52">
        <v>0</v>
      </c>
      <c r="U101" s="52">
        <v>1</v>
      </c>
      <c r="V101" s="52">
        <v>0</v>
      </c>
      <c r="W101" s="52">
        <v>0</v>
      </c>
      <c r="X101" s="52">
        <v>968</v>
      </c>
    </row>
    <row r="102" spans="2:24" ht="15" customHeight="1">
      <c r="B102" s="125" t="s">
        <v>62</v>
      </c>
      <c r="C102" s="52">
        <v>1263</v>
      </c>
      <c r="D102" s="52">
        <v>476</v>
      </c>
      <c r="E102" s="52">
        <v>195</v>
      </c>
      <c r="F102" s="52">
        <v>61</v>
      </c>
      <c r="G102" s="52">
        <v>128</v>
      </c>
      <c r="H102" s="52">
        <v>472</v>
      </c>
      <c r="I102" s="52">
        <v>753</v>
      </c>
      <c r="J102" s="52">
        <v>811</v>
      </c>
      <c r="K102" s="52">
        <v>862</v>
      </c>
      <c r="L102" s="52">
        <v>191</v>
      </c>
      <c r="M102" s="52">
        <v>244</v>
      </c>
      <c r="N102" s="52">
        <v>901</v>
      </c>
      <c r="O102" s="52">
        <v>3132</v>
      </c>
      <c r="P102" s="52">
        <v>53</v>
      </c>
      <c r="Q102" s="52">
        <v>182</v>
      </c>
      <c r="R102" s="52">
        <v>530</v>
      </c>
      <c r="S102" s="52">
        <v>35</v>
      </c>
      <c r="T102" s="52">
        <v>27</v>
      </c>
      <c r="U102" s="52">
        <v>118</v>
      </c>
      <c r="V102" s="52">
        <v>3</v>
      </c>
      <c r="W102" s="52">
        <v>0</v>
      </c>
      <c r="X102" s="52">
        <v>10437</v>
      </c>
    </row>
    <row r="103" spans="2:24" ht="15" customHeight="1">
      <c r="B103" s="125" t="s">
        <v>103</v>
      </c>
      <c r="C103" s="52">
        <v>1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2">
        <v>0</v>
      </c>
      <c r="T103" s="52">
        <v>0</v>
      </c>
      <c r="U103" s="52">
        <v>0</v>
      </c>
      <c r="V103" s="52">
        <v>0</v>
      </c>
      <c r="W103" s="52">
        <v>0</v>
      </c>
      <c r="X103" s="52">
        <v>1</v>
      </c>
    </row>
    <row r="104" spans="2:24" ht="15" customHeight="1">
      <c r="B104" s="125" t="s">
        <v>96</v>
      </c>
      <c r="C104" s="52">
        <v>4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3</v>
      </c>
      <c r="M104" s="52">
        <v>0</v>
      </c>
      <c r="N104" s="52">
        <v>1</v>
      </c>
      <c r="O104" s="52">
        <v>1</v>
      </c>
      <c r="P104" s="52">
        <v>0</v>
      </c>
      <c r="Q104" s="52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0</v>
      </c>
      <c r="W104" s="52">
        <v>0</v>
      </c>
      <c r="X104" s="52">
        <v>9</v>
      </c>
    </row>
    <row r="105" spans="2:24" ht="15" customHeight="1">
      <c r="B105" s="125" t="s">
        <v>118</v>
      </c>
      <c r="C105" s="52">
        <v>1</v>
      </c>
      <c r="D105" s="52">
        <v>1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3</v>
      </c>
      <c r="L105" s="52">
        <v>0</v>
      </c>
      <c r="M105" s="52">
        <v>0</v>
      </c>
      <c r="N105" s="52">
        <v>1</v>
      </c>
      <c r="O105" s="52">
        <v>214</v>
      </c>
      <c r="P105" s="52">
        <v>0</v>
      </c>
      <c r="Q105" s="52">
        <v>0</v>
      </c>
      <c r="R105" s="52">
        <v>1</v>
      </c>
      <c r="S105" s="52">
        <v>0</v>
      </c>
      <c r="T105" s="52">
        <v>0</v>
      </c>
      <c r="U105" s="52">
        <v>0</v>
      </c>
      <c r="V105" s="52">
        <v>20</v>
      </c>
      <c r="W105" s="52">
        <v>0</v>
      </c>
      <c r="X105" s="52">
        <v>241</v>
      </c>
    </row>
    <row r="106" spans="2:24" ht="15" customHeight="1">
      <c r="B106" s="125" t="s">
        <v>463</v>
      </c>
      <c r="C106" s="52">
        <v>6</v>
      </c>
      <c r="D106" s="52">
        <v>0</v>
      </c>
      <c r="E106" s="52">
        <v>0</v>
      </c>
      <c r="F106" s="52">
        <v>0</v>
      </c>
      <c r="G106" s="52">
        <v>2</v>
      </c>
      <c r="H106" s="52">
        <v>0</v>
      </c>
      <c r="I106" s="52">
        <v>0</v>
      </c>
      <c r="J106" s="52">
        <v>0</v>
      </c>
      <c r="K106" s="52">
        <v>9</v>
      </c>
      <c r="L106" s="52">
        <v>0</v>
      </c>
      <c r="M106" s="52">
        <v>0</v>
      </c>
      <c r="N106" s="52">
        <v>0</v>
      </c>
      <c r="O106" s="52">
        <v>24</v>
      </c>
      <c r="P106" s="52">
        <v>1</v>
      </c>
      <c r="Q106" s="52">
        <v>1</v>
      </c>
      <c r="R106" s="52">
        <v>0</v>
      </c>
      <c r="S106" s="52">
        <v>0</v>
      </c>
      <c r="T106" s="52">
        <v>0</v>
      </c>
      <c r="U106" s="52">
        <v>0</v>
      </c>
      <c r="V106" s="52">
        <v>7</v>
      </c>
      <c r="W106" s="52">
        <v>0</v>
      </c>
      <c r="X106" s="52">
        <v>50</v>
      </c>
    </row>
    <row r="107" spans="2:24" ht="15" customHeight="1">
      <c r="B107" s="125" t="s">
        <v>131</v>
      </c>
      <c r="C107" s="52">
        <v>7</v>
      </c>
      <c r="D107" s="52">
        <v>1</v>
      </c>
      <c r="E107" s="52">
        <v>0</v>
      </c>
      <c r="F107" s="52">
        <v>0</v>
      </c>
      <c r="G107" s="52">
        <v>0</v>
      </c>
      <c r="H107" s="52">
        <v>0</v>
      </c>
      <c r="I107" s="52">
        <v>3</v>
      </c>
      <c r="J107" s="52">
        <v>6</v>
      </c>
      <c r="K107" s="52">
        <v>7</v>
      </c>
      <c r="L107" s="52">
        <v>2</v>
      </c>
      <c r="M107" s="52">
        <v>0</v>
      </c>
      <c r="N107" s="52">
        <v>7</v>
      </c>
      <c r="O107" s="52">
        <v>60</v>
      </c>
      <c r="P107" s="52">
        <v>0</v>
      </c>
      <c r="Q107" s="52">
        <v>2</v>
      </c>
      <c r="R107" s="52">
        <v>2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97</v>
      </c>
    </row>
    <row r="108" spans="2:24" ht="15" customHeight="1">
      <c r="B108" s="102" t="s">
        <v>290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2">
        <v>0</v>
      </c>
      <c r="M108" s="52">
        <v>0</v>
      </c>
      <c r="N108" s="52">
        <v>1</v>
      </c>
      <c r="O108" s="52">
        <v>4</v>
      </c>
      <c r="P108" s="52">
        <v>0</v>
      </c>
      <c r="Q108" s="52">
        <v>0</v>
      </c>
      <c r="R108" s="52">
        <v>1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6</v>
      </c>
    </row>
    <row r="109" spans="2:24" ht="15" customHeight="1">
      <c r="B109" s="125" t="s">
        <v>208</v>
      </c>
      <c r="C109" s="52">
        <v>1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1</v>
      </c>
      <c r="L109" s="52">
        <v>9</v>
      </c>
      <c r="M109" s="52">
        <v>0</v>
      </c>
      <c r="N109" s="52">
        <v>0</v>
      </c>
      <c r="O109" s="52">
        <v>1</v>
      </c>
      <c r="P109" s="52">
        <v>0</v>
      </c>
      <c r="Q109" s="52">
        <v>0</v>
      </c>
      <c r="R109" s="52">
        <v>1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13</v>
      </c>
    </row>
    <row r="110" spans="2:24" ht="15" customHeight="1">
      <c r="B110" s="125" t="s">
        <v>63</v>
      </c>
      <c r="C110" s="52">
        <v>189</v>
      </c>
      <c r="D110" s="52">
        <v>19</v>
      </c>
      <c r="E110" s="52">
        <v>41</v>
      </c>
      <c r="F110" s="52">
        <v>7</v>
      </c>
      <c r="G110" s="52">
        <v>31</v>
      </c>
      <c r="H110" s="52">
        <v>15</v>
      </c>
      <c r="I110" s="52">
        <v>5</v>
      </c>
      <c r="J110" s="52">
        <v>23</v>
      </c>
      <c r="K110" s="52">
        <v>194</v>
      </c>
      <c r="L110" s="52">
        <v>130</v>
      </c>
      <c r="M110" s="52">
        <v>40</v>
      </c>
      <c r="N110" s="52">
        <v>47</v>
      </c>
      <c r="O110" s="52">
        <v>107</v>
      </c>
      <c r="P110" s="52">
        <v>17</v>
      </c>
      <c r="Q110" s="52">
        <v>1</v>
      </c>
      <c r="R110" s="52">
        <v>37</v>
      </c>
      <c r="S110" s="52">
        <v>2</v>
      </c>
      <c r="T110" s="52">
        <v>7</v>
      </c>
      <c r="U110" s="52">
        <v>5</v>
      </c>
      <c r="V110" s="52">
        <v>6</v>
      </c>
      <c r="W110" s="52">
        <v>0</v>
      </c>
      <c r="X110" s="52">
        <v>923</v>
      </c>
    </row>
    <row r="111" spans="2:24" ht="15" customHeight="1">
      <c r="B111" s="125" t="s">
        <v>64</v>
      </c>
      <c r="C111" s="52">
        <v>2089</v>
      </c>
      <c r="D111" s="52">
        <v>432</v>
      </c>
      <c r="E111" s="52">
        <v>33</v>
      </c>
      <c r="F111" s="52">
        <v>2</v>
      </c>
      <c r="G111" s="52">
        <v>374</v>
      </c>
      <c r="H111" s="52">
        <v>38</v>
      </c>
      <c r="I111" s="52">
        <v>291</v>
      </c>
      <c r="J111" s="52">
        <v>86</v>
      </c>
      <c r="K111" s="52">
        <v>317</v>
      </c>
      <c r="L111" s="52">
        <v>158</v>
      </c>
      <c r="M111" s="52">
        <v>386</v>
      </c>
      <c r="N111" s="52">
        <v>108</v>
      </c>
      <c r="O111" s="52">
        <v>2646</v>
      </c>
      <c r="P111" s="52">
        <v>563</v>
      </c>
      <c r="Q111" s="52">
        <v>7</v>
      </c>
      <c r="R111" s="52">
        <v>165</v>
      </c>
      <c r="S111" s="52">
        <v>2</v>
      </c>
      <c r="T111" s="52">
        <v>9</v>
      </c>
      <c r="U111" s="52">
        <v>0</v>
      </c>
      <c r="V111" s="52">
        <v>17</v>
      </c>
      <c r="W111" s="52">
        <v>0</v>
      </c>
      <c r="X111" s="52">
        <v>7723</v>
      </c>
    </row>
    <row r="112" spans="2:24" ht="15" customHeight="1">
      <c r="B112" s="125" t="s">
        <v>65</v>
      </c>
      <c r="C112" s="52">
        <v>3</v>
      </c>
      <c r="D112" s="52">
        <v>0</v>
      </c>
      <c r="E112" s="52">
        <v>0</v>
      </c>
      <c r="F112" s="52">
        <v>0</v>
      </c>
      <c r="G112" s="52">
        <v>1</v>
      </c>
      <c r="H112" s="52">
        <v>0</v>
      </c>
      <c r="I112" s="52">
        <v>0</v>
      </c>
      <c r="J112" s="52">
        <v>0</v>
      </c>
      <c r="K112" s="52">
        <v>3</v>
      </c>
      <c r="L112" s="52">
        <v>1</v>
      </c>
      <c r="M112" s="52">
        <v>0</v>
      </c>
      <c r="N112" s="52">
        <v>0</v>
      </c>
      <c r="O112" s="52">
        <v>1</v>
      </c>
      <c r="P112" s="52">
        <v>1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2">
        <v>10</v>
      </c>
    </row>
    <row r="113" spans="2:24" ht="15" customHeight="1">
      <c r="B113" s="102" t="s">
        <v>301</v>
      </c>
      <c r="C113" s="52">
        <v>1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52">
        <v>0</v>
      </c>
      <c r="U113" s="52">
        <v>0</v>
      </c>
      <c r="V113" s="52">
        <v>0</v>
      </c>
      <c r="W113" s="52">
        <v>0</v>
      </c>
      <c r="X113" s="52">
        <v>1</v>
      </c>
    </row>
    <row r="114" spans="2:24" ht="15" customHeight="1">
      <c r="B114" s="125" t="s">
        <v>66</v>
      </c>
      <c r="C114" s="52">
        <v>3</v>
      </c>
      <c r="D114" s="52">
        <v>2</v>
      </c>
      <c r="E114" s="52">
        <v>0</v>
      </c>
      <c r="F114" s="52">
        <v>0</v>
      </c>
      <c r="G114" s="52">
        <v>11</v>
      </c>
      <c r="H114" s="52">
        <v>0</v>
      </c>
      <c r="I114" s="52">
        <v>1</v>
      </c>
      <c r="J114" s="52">
        <v>0</v>
      </c>
      <c r="K114" s="52">
        <v>3</v>
      </c>
      <c r="L114" s="52">
        <v>5</v>
      </c>
      <c r="M114" s="52">
        <v>2</v>
      </c>
      <c r="N114" s="52">
        <v>0</v>
      </c>
      <c r="O114" s="52">
        <v>7</v>
      </c>
      <c r="P114" s="52">
        <v>5</v>
      </c>
      <c r="Q114" s="52">
        <v>0</v>
      </c>
      <c r="R114" s="52">
        <v>1</v>
      </c>
      <c r="S114" s="52">
        <v>0</v>
      </c>
      <c r="T114" s="52">
        <v>2</v>
      </c>
      <c r="U114" s="52">
        <v>0</v>
      </c>
      <c r="V114" s="52">
        <v>1</v>
      </c>
      <c r="W114" s="52">
        <v>0</v>
      </c>
      <c r="X114" s="52">
        <v>43</v>
      </c>
    </row>
    <row r="115" spans="2:24" ht="15" customHeight="1">
      <c r="B115" s="125" t="s">
        <v>67</v>
      </c>
      <c r="C115" s="52">
        <v>12</v>
      </c>
      <c r="D115" s="52">
        <v>9</v>
      </c>
      <c r="E115" s="52">
        <v>1</v>
      </c>
      <c r="F115" s="52">
        <v>0</v>
      </c>
      <c r="G115" s="52">
        <v>1</v>
      </c>
      <c r="H115" s="52">
        <v>1</v>
      </c>
      <c r="I115" s="52">
        <v>5</v>
      </c>
      <c r="J115" s="52">
        <v>2</v>
      </c>
      <c r="K115" s="52">
        <v>29</v>
      </c>
      <c r="L115" s="52">
        <v>4</v>
      </c>
      <c r="M115" s="52">
        <v>0</v>
      </c>
      <c r="N115" s="52">
        <v>2</v>
      </c>
      <c r="O115" s="52">
        <v>41</v>
      </c>
      <c r="P115" s="52">
        <v>2</v>
      </c>
      <c r="Q115" s="52">
        <v>4</v>
      </c>
      <c r="R115" s="52">
        <v>8</v>
      </c>
      <c r="S115" s="52">
        <v>0</v>
      </c>
      <c r="T115" s="52">
        <v>20</v>
      </c>
      <c r="U115" s="52">
        <v>0</v>
      </c>
      <c r="V115" s="52">
        <v>300</v>
      </c>
      <c r="W115" s="52">
        <v>1031</v>
      </c>
      <c r="X115" s="52">
        <v>1472</v>
      </c>
    </row>
    <row r="116" spans="2:24" ht="15" customHeight="1">
      <c r="B116" s="125" t="s">
        <v>68</v>
      </c>
      <c r="C116" s="52">
        <v>5</v>
      </c>
      <c r="D116" s="52">
        <v>1</v>
      </c>
      <c r="E116" s="52">
        <v>0</v>
      </c>
      <c r="F116" s="52">
        <v>0</v>
      </c>
      <c r="G116" s="52">
        <v>1</v>
      </c>
      <c r="H116" s="52">
        <v>0</v>
      </c>
      <c r="I116" s="52">
        <v>3</v>
      </c>
      <c r="J116" s="52">
        <v>0</v>
      </c>
      <c r="K116" s="52">
        <v>48</v>
      </c>
      <c r="L116" s="52">
        <v>0</v>
      </c>
      <c r="M116" s="52">
        <v>0</v>
      </c>
      <c r="N116" s="52">
        <v>0</v>
      </c>
      <c r="O116" s="52">
        <v>317</v>
      </c>
      <c r="P116" s="52">
        <v>7</v>
      </c>
      <c r="Q116" s="52">
        <v>0</v>
      </c>
      <c r="R116" s="52">
        <v>3</v>
      </c>
      <c r="S116" s="52">
        <v>0</v>
      </c>
      <c r="T116" s="52">
        <v>0</v>
      </c>
      <c r="U116" s="52">
        <v>0</v>
      </c>
      <c r="V116" s="52">
        <v>137</v>
      </c>
      <c r="W116" s="52">
        <v>0</v>
      </c>
      <c r="X116" s="52">
        <v>522</v>
      </c>
    </row>
    <row r="117" spans="2:24" ht="15" customHeight="1">
      <c r="B117" s="125" t="s">
        <v>69</v>
      </c>
      <c r="C117" s="52">
        <v>1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4</v>
      </c>
      <c r="K117" s="52">
        <v>3</v>
      </c>
      <c r="L117" s="52">
        <v>0</v>
      </c>
      <c r="M117" s="52">
        <v>0</v>
      </c>
      <c r="N117" s="52">
        <v>0</v>
      </c>
      <c r="O117" s="52">
        <v>15</v>
      </c>
      <c r="P117" s="52">
        <v>0</v>
      </c>
      <c r="Q117" s="52">
        <v>0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23</v>
      </c>
    </row>
    <row r="118" spans="2:24" ht="15" customHeight="1">
      <c r="B118" s="125" t="s">
        <v>186</v>
      </c>
      <c r="C118" s="52">
        <v>0</v>
      </c>
      <c r="D118" s="52">
        <v>1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2">
        <v>4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5</v>
      </c>
    </row>
    <row r="119" spans="2:24" ht="15" customHeight="1">
      <c r="B119" s="125" t="s">
        <v>70</v>
      </c>
      <c r="C119" s="52">
        <v>9</v>
      </c>
      <c r="D119" s="52">
        <v>3</v>
      </c>
      <c r="E119" s="52">
        <v>0</v>
      </c>
      <c r="F119" s="52">
        <v>0</v>
      </c>
      <c r="G119" s="52">
        <v>1</v>
      </c>
      <c r="H119" s="52">
        <v>1</v>
      </c>
      <c r="I119" s="52">
        <v>7</v>
      </c>
      <c r="J119" s="52">
        <v>2</v>
      </c>
      <c r="K119" s="52">
        <v>8</v>
      </c>
      <c r="L119" s="52">
        <v>1</v>
      </c>
      <c r="M119" s="52">
        <v>0</v>
      </c>
      <c r="N119" s="52">
        <v>0</v>
      </c>
      <c r="O119" s="52">
        <v>232</v>
      </c>
      <c r="P119" s="52">
        <v>0</v>
      </c>
      <c r="Q119" s="52">
        <v>0</v>
      </c>
      <c r="R119" s="52">
        <v>0</v>
      </c>
      <c r="S119" s="52">
        <v>0</v>
      </c>
      <c r="T119" s="52">
        <v>44</v>
      </c>
      <c r="U119" s="52">
        <v>0</v>
      </c>
      <c r="V119" s="52">
        <v>48</v>
      </c>
      <c r="W119" s="52">
        <v>0</v>
      </c>
      <c r="X119" s="52">
        <v>356</v>
      </c>
    </row>
    <row r="120" spans="2:24" ht="15" customHeight="1">
      <c r="B120" s="125" t="s">
        <v>249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3</v>
      </c>
      <c r="P120" s="52">
        <v>0</v>
      </c>
      <c r="Q120" s="52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0</v>
      </c>
      <c r="X120" s="52">
        <v>3</v>
      </c>
    </row>
    <row r="121" spans="2:24" ht="15" customHeight="1">
      <c r="B121" s="102" t="s">
        <v>90</v>
      </c>
      <c r="C121" s="52">
        <v>1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1</v>
      </c>
      <c r="P121" s="52">
        <v>0</v>
      </c>
      <c r="Q121" s="52">
        <v>0</v>
      </c>
      <c r="R121" s="52">
        <v>0</v>
      </c>
      <c r="S121" s="52">
        <v>0</v>
      </c>
      <c r="T121" s="52">
        <v>0</v>
      </c>
      <c r="U121" s="52">
        <v>0</v>
      </c>
      <c r="V121" s="52">
        <v>0</v>
      </c>
      <c r="W121" s="52">
        <v>0</v>
      </c>
      <c r="X121" s="52">
        <v>2</v>
      </c>
    </row>
    <row r="122" spans="2:24" ht="15" customHeight="1">
      <c r="B122" s="125" t="s">
        <v>235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2">
        <v>0</v>
      </c>
      <c r="M122" s="52">
        <v>0</v>
      </c>
      <c r="N122" s="52">
        <v>0</v>
      </c>
      <c r="O122" s="52">
        <v>9</v>
      </c>
      <c r="P122" s="52">
        <v>6</v>
      </c>
      <c r="Q122" s="52">
        <v>0</v>
      </c>
      <c r="R122" s="52">
        <v>0</v>
      </c>
      <c r="S122" s="52">
        <v>0</v>
      </c>
      <c r="T122" s="52">
        <v>0</v>
      </c>
      <c r="U122" s="52">
        <v>0</v>
      </c>
      <c r="V122" s="52">
        <v>0</v>
      </c>
      <c r="W122" s="52">
        <v>0</v>
      </c>
      <c r="X122" s="52">
        <v>15</v>
      </c>
    </row>
    <row r="123" spans="2:24" ht="15" customHeight="1">
      <c r="B123" s="125" t="s">
        <v>229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3</v>
      </c>
      <c r="L123" s="52">
        <v>0</v>
      </c>
      <c r="M123" s="52">
        <v>0</v>
      </c>
      <c r="N123" s="52">
        <v>0</v>
      </c>
      <c r="O123" s="52">
        <v>4</v>
      </c>
      <c r="P123" s="52">
        <v>0</v>
      </c>
      <c r="Q123" s="52">
        <v>0</v>
      </c>
      <c r="R123" s="52">
        <v>0</v>
      </c>
      <c r="S123" s="52">
        <v>0</v>
      </c>
      <c r="T123" s="52">
        <v>0</v>
      </c>
      <c r="U123" s="52">
        <v>0</v>
      </c>
      <c r="V123" s="52">
        <v>0</v>
      </c>
      <c r="W123" s="52">
        <v>0</v>
      </c>
      <c r="X123" s="52">
        <v>7</v>
      </c>
    </row>
    <row r="124" spans="2:24" ht="15" customHeight="1">
      <c r="B124" s="125" t="s">
        <v>71</v>
      </c>
      <c r="C124" s="52">
        <v>6</v>
      </c>
      <c r="D124" s="52">
        <v>0</v>
      </c>
      <c r="E124" s="52">
        <v>0</v>
      </c>
      <c r="F124" s="52">
        <v>0</v>
      </c>
      <c r="G124" s="52">
        <v>1</v>
      </c>
      <c r="H124" s="52">
        <v>0</v>
      </c>
      <c r="I124" s="52">
        <v>0</v>
      </c>
      <c r="J124" s="52">
        <v>1</v>
      </c>
      <c r="K124" s="52">
        <v>0</v>
      </c>
      <c r="L124" s="52">
        <v>0</v>
      </c>
      <c r="M124" s="52">
        <v>3</v>
      </c>
      <c r="N124" s="52">
        <v>0</v>
      </c>
      <c r="O124" s="52">
        <v>5</v>
      </c>
      <c r="P124" s="52">
        <v>5</v>
      </c>
      <c r="Q124" s="52">
        <v>0</v>
      </c>
      <c r="R124" s="52">
        <v>3</v>
      </c>
      <c r="S124" s="52">
        <v>0</v>
      </c>
      <c r="T124" s="52">
        <v>1</v>
      </c>
      <c r="U124" s="52">
        <v>0</v>
      </c>
      <c r="V124" s="52">
        <v>0</v>
      </c>
      <c r="W124" s="52">
        <v>0</v>
      </c>
      <c r="X124" s="52">
        <v>25</v>
      </c>
    </row>
    <row r="125" spans="2:24" ht="15" customHeight="1">
      <c r="B125" s="125" t="s">
        <v>228</v>
      </c>
      <c r="C125" s="52">
        <v>1</v>
      </c>
      <c r="D125" s="52">
        <v>1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1</v>
      </c>
      <c r="K125" s="52">
        <v>1</v>
      </c>
      <c r="L125" s="52">
        <v>0</v>
      </c>
      <c r="M125" s="52">
        <v>0</v>
      </c>
      <c r="N125" s="52">
        <v>0</v>
      </c>
      <c r="O125" s="52">
        <v>1</v>
      </c>
      <c r="P125" s="52">
        <v>0</v>
      </c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  <c r="X125" s="52">
        <v>5</v>
      </c>
    </row>
    <row r="126" spans="2:24" ht="15" customHeight="1">
      <c r="B126" s="125" t="s">
        <v>72</v>
      </c>
      <c r="C126" s="52">
        <v>12</v>
      </c>
      <c r="D126" s="52">
        <v>0</v>
      </c>
      <c r="E126" s="52">
        <v>2</v>
      </c>
      <c r="F126" s="52">
        <v>1</v>
      </c>
      <c r="G126" s="52">
        <v>0</v>
      </c>
      <c r="H126" s="52">
        <v>0</v>
      </c>
      <c r="I126" s="52">
        <v>0</v>
      </c>
      <c r="J126" s="52">
        <v>1</v>
      </c>
      <c r="K126" s="52">
        <v>6</v>
      </c>
      <c r="L126" s="52">
        <v>5</v>
      </c>
      <c r="M126" s="52">
        <v>1</v>
      </c>
      <c r="N126" s="52">
        <v>1</v>
      </c>
      <c r="O126" s="52">
        <v>7</v>
      </c>
      <c r="P126" s="52">
        <v>0</v>
      </c>
      <c r="Q126" s="52">
        <v>1</v>
      </c>
      <c r="R126" s="52">
        <v>15</v>
      </c>
      <c r="S126" s="52">
        <v>0</v>
      </c>
      <c r="T126" s="52">
        <v>5</v>
      </c>
      <c r="U126" s="52">
        <v>1</v>
      </c>
      <c r="V126" s="52">
        <v>0</v>
      </c>
      <c r="W126" s="52">
        <v>0</v>
      </c>
      <c r="X126" s="52">
        <v>58</v>
      </c>
    </row>
    <row r="127" spans="2:24" ht="15" customHeight="1">
      <c r="B127" s="125" t="s">
        <v>251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2">
        <v>0</v>
      </c>
      <c r="M127" s="52">
        <v>0</v>
      </c>
      <c r="N127" s="52">
        <v>1</v>
      </c>
      <c r="O127" s="52">
        <v>1</v>
      </c>
      <c r="P127" s="52">
        <v>0</v>
      </c>
      <c r="Q127" s="52">
        <v>0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2</v>
      </c>
    </row>
    <row r="128" spans="2:24" ht="15" customHeight="1">
      <c r="B128" s="125" t="s">
        <v>73</v>
      </c>
      <c r="C128" s="52">
        <v>6</v>
      </c>
      <c r="D128" s="52">
        <v>2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1</v>
      </c>
      <c r="K128" s="52">
        <v>5</v>
      </c>
      <c r="L128" s="52">
        <v>2</v>
      </c>
      <c r="M128" s="52">
        <v>0</v>
      </c>
      <c r="N128" s="52">
        <v>2</v>
      </c>
      <c r="O128" s="52">
        <v>31</v>
      </c>
      <c r="P128" s="52">
        <v>1</v>
      </c>
      <c r="Q128" s="52">
        <v>0</v>
      </c>
      <c r="R128" s="52">
        <v>0</v>
      </c>
      <c r="S128" s="52">
        <v>0</v>
      </c>
      <c r="T128" s="52">
        <v>0</v>
      </c>
      <c r="U128" s="52">
        <v>0</v>
      </c>
      <c r="V128" s="52">
        <v>0</v>
      </c>
      <c r="W128" s="52">
        <v>0</v>
      </c>
      <c r="X128" s="52">
        <v>50</v>
      </c>
    </row>
    <row r="129" spans="2:24" ht="15" customHeight="1">
      <c r="B129" s="125" t="s">
        <v>74</v>
      </c>
      <c r="C129" s="52">
        <v>43</v>
      </c>
      <c r="D129" s="52">
        <v>1</v>
      </c>
      <c r="E129" s="52">
        <v>1</v>
      </c>
      <c r="F129" s="52">
        <v>0</v>
      </c>
      <c r="G129" s="52">
        <v>5</v>
      </c>
      <c r="H129" s="52">
        <v>7</v>
      </c>
      <c r="I129" s="52">
        <v>1</v>
      </c>
      <c r="J129" s="52">
        <v>10</v>
      </c>
      <c r="K129" s="52">
        <v>4</v>
      </c>
      <c r="L129" s="52">
        <v>5</v>
      </c>
      <c r="M129" s="52">
        <v>0</v>
      </c>
      <c r="N129" s="52">
        <v>6</v>
      </c>
      <c r="O129" s="52">
        <v>11</v>
      </c>
      <c r="P129" s="52">
        <v>1</v>
      </c>
      <c r="Q129" s="52">
        <v>0</v>
      </c>
      <c r="R129" s="52">
        <v>8</v>
      </c>
      <c r="S129" s="52">
        <v>0</v>
      </c>
      <c r="T129" s="52">
        <v>0</v>
      </c>
      <c r="U129" s="52">
        <v>0</v>
      </c>
      <c r="V129" s="52">
        <v>0</v>
      </c>
      <c r="W129" s="52">
        <v>0</v>
      </c>
      <c r="X129" s="52">
        <v>103</v>
      </c>
    </row>
    <row r="130" spans="2:24" ht="15" customHeight="1">
      <c r="B130" s="125" t="s">
        <v>75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9</v>
      </c>
      <c r="L130" s="52">
        <v>0</v>
      </c>
      <c r="M130" s="52">
        <v>0</v>
      </c>
      <c r="N130" s="52">
        <v>0</v>
      </c>
      <c r="O130" s="52">
        <v>1</v>
      </c>
      <c r="P130" s="52">
        <v>2</v>
      </c>
      <c r="Q130" s="52">
        <v>0</v>
      </c>
      <c r="R130" s="52">
        <v>0</v>
      </c>
      <c r="S130" s="52">
        <v>0</v>
      </c>
      <c r="T130" s="52">
        <v>0</v>
      </c>
      <c r="U130" s="52">
        <v>0</v>
      </c>
      <c r="V130" s="52">
        <v>0</v>
      </c>
      <c r="W130" s="52">
        <v>0</v>
      </c>
      <c r="X130" s="52">
        <v>12</v>
      </c>
    </row>
    <row r="131" spans="2:24" ht="15" customHeight="1">
      <c r="B131" s="125" t="s">
        <v>185</v>
      </c>
      <c r="C131" s="52">
        <v>7</v>
      </c>
      <c r="D131" s="52">
        <v>9</v>
      </c>
      <c r="E131" s="52">
        <v>3</v>
      </c>
      <c r="F131" s="52">
        <v>1</v>
      </c>
      <c r="G131" s="52">
        <v>21</v>
      </c>
      <c r="H131" s="52">
        <v>0</v>
      </c>
      <c r="I131" s="52">
        <v>11</v>
      </c>
      <c r="J131" s="52">
        <v>4</v>
      </c>
      <c r="K131" s="52">
        <v>5</v>
      </c>
      <c r="L131" s="52">
        <v>13</v>
      </c>
      <c r="M131" s="52">
        <v>1</v>
      </c>
      <c r="N131" s="52">
        <v>37</v>
      </c>
      <c r="O131" s="52">
        <v>13</v>
      </c>
      <c r="P131" s="52">
        <v>7</v>
      </c>
      <c r="Q131" s="52">
        <v>1</v>
      </c>
      <c r="R131" s="52">
        <v>2</v>
      </c>
      <c r="S131" s="52">
        <v>1</v>
      </c>
      <c r="T131" s="52">
        <v>0</v>
      </c>
      <c r="U131" s="52">
        <v>1</v>
      </c>
      <c r="V131" s="52">
        <v>0</v>
      </c>
      <c r="W131" s="52">
        <v>0</v>
      </c>
      <c r="X131" s="52">
        <v>137</v>
      </c>
    </row>
    <row r="132" spans="2:24" ht="15" customHeight="1">
      <c r="B132" s="125" t="s">
        <v>117</v>
      </c>
      <c r="C132" s="52">
        <v>1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52">
        <v>0</v>
      </c>
      <c r="U132" s="52">
        <v>0</v>
      </c>
      <c r="V132" s="52">
        <v>0</v>
      </c>
      <c r="W132" s="52">
        <v>0</v>
      </c>
      <c r="X132" s="52">
        <v>1</v>
      </c>
    </row>
    <row r="133" spans="2:24" ht="15" customHeight="1">
      <c r="B133" s="125" t="s">
        <v>76</v>
      </c>
      <c r="C133" s="52">
        <v>9025</v>
      </c>
      <c r="D133" s="52">
        <v>2605</v>
      </c>
      <c r="E133" s="52">
        <v>1326</v>
      </c>
      <c r="F133" s="52">
        <v>614</v>
      </c>
      <c r="G133" s="52">
        <v>3616</v>
      </c>
      <c r="H133" s="52">
        <v>623</v>
      </c>
      <c r="I133" s="52">
        <v>3167</v>
      </c>
      <c r="J133" s="52">
        <v>2612</v>
      </c>
      <c r="K133" s="52">
        <v>8527</v>
      </c>
      <c r="L133" s="52">
        <v>4093</v>
      </c>
      <c r="M133" s="52">
        <v>661</v>
      </c>
      <c r="N133" s="52">
        <v>4318</v>
      </c>
      <c r="O133" s="52">
        <v>20343</v>
      </c>
      <c r="P133" s="52">
        <v>732</v>
      </c>
      <c r="Q133" s="52">
        <v>392</v>
      </c>
      <c r="R133" s="52">
        <v>2880</v>
      </c>
      <c r="S133" s="52">
        <v>160</v>
      </c>
      <c r="T133" s="52">
        <v>44</v>
      </c>
      <c r="U133" s="52">
        <v>491</v>
      </c>
      <c r="V133" s="52">
        <v>0</v>
      </c>
      <c r="W133" s="52">
        <v>0</v>
      </c>
      <c r="X133" s="52">
        <v>66229</v>
      </c>
    </row>
    <row r="134" spans="2:24" ht="15" customHeight="1">
      <c r="B134" s="125" t="s">
        <v>114</v>
      </c>
      <c r="C134" s="52">
        <v>26</v>
      </c>
      <c r="D134" s="52">
        <v>0</v>
      </c>
      <c r="E134" s="52">
        <v>2</v>
      </c>
      <c r="F134" s="52">
        <v>0</v>
      </c>
      <c r="G134" s="52">
        <v>1</v>
      </c>
      <c r="H134" s="52">
        <v>0</v>
      </c>
      <c r="I134" s="52">
        <v>0</v>
      </c>
      <c r="J134" s="52">
        <v>0</v>
      </c>
      <c r="K134" s="52">
        <v>3</v>
      </c>
      <c r="L134" s="52">
        <v>2</v>
      </c>
      <c r="M134" s="52">
        <v>0</v>
      </c>
      <c r="N134" s="52">
        <v>0</v>
      </c>
      <c r="O134" s="52">
        <v>11</v>
      </c>
      <c r="P134" s="52">
        <v>11</v>
      </c>
      <c r="Q134" s="52">
        <v>0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  <c r="X134" s="52">
        <v>56</v>
      </c>
    </row>
    <row r="135" spans="2:24" ht="15" customHeight="1">
      <c r="B135" s="125" t="s">
        <v>77</v>
      </c>
      <c r="C135" s="52">
        <v>1</v>
      </c>
      <c r="D135" s="52">
        <v>0</v>
      </c>
      <c r="E135" s="52">
        <v>1</v>
      </c>
      <c r="F135" s="52">
        <v>0</v>
      </c>
      <c r="G135" s="52">
        <v>1</v>
      </c>
      <c r="H135" s="52">
        <v>0</v>
      </c>
      <c r="I135" s="52">
        <v>0</v>
      </c>
      <c r="J135" s="52">
        <v>0</v>
      </c>
      <c r="K135" s="52">
        <v>9</v>
      </c>
      <c r="L135" s="52">
        <v>2</v>
      </c>
      <c r="M135" s="52">
        <v>0</v>
      </c>
      <c r="N135" s="52">
        <v>1</v>
      </c>
      <c r="O135" s="52">
        <v>24</v>
      </c>
      <c r="P135" s="52">
        <v>0</v>
      </c>
      <c r="Q135" s="52">
        <v>0</v>
      </c>
      <c r="R135" s="52">
        <v>0</v>
      </c>
      <c r="S135" s="52">
        <v>0</v>
      </c>
      <c r="T135" s="52">
        <v>6</v>
      </c>
      <c r="U135" s="52">
        <v>0</v>
      </c>
      <c r="V135" s="52">
        <v>39</v>
      </c>
      <c r="W135" s="52">
        <v>0</v>
      </c>
      <c r="X135" s="52">
        <v>84</v>
      </c>
    </row>
    <row r="136" spans="2:24" ht="15" customHeight="1" thickBot="1">
      <c r="B136" s="126" t="s">
        <v>237</v>
      </c>
      <c r="C136" s="77">
        <v>0</v>
      </c>
      <c r="D136" s="77">
        <v>0</v>
      </c>
      <c r="E136" s="77">
        <v>0</v>
      </c>
      <c r="F136" s="77">
        <v>0</v>
      </c>
      <c r="G136" s="77">
        <v>0</v>
      </c>
      <c r="H136" s="77">
        <v>0</v>
      </c>
      <c r="I136" s="77">
        <v>0</v>
      </c>
      <c r="J136" s="77">
        <v>0</v>
      </c>
      <c r="K136" s="77">
        <v>1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  <c r="W136" s="77">
        <v>0</v>
      </c>
      <c r="X136" s="77">
        <v>1</v>
      </c>
    </row>
    <row r="137" spans="2:24" ht="15" customHeight="1">
      <c r="B137" s="75" t="s">
        <v>6</v>
      </c>
      <c r="C137" s="101">
        <v>25558</v>
      </c>
      <c r="D137" s="101">
        <v>8157</v>
      </c>
      <c r="E137" s="101">
        <v>2695</v>
      </c>
      <c r="F137" s="101">
        <v>1493</v>
      </c>
      <c r="G137" s="101">
        <v>7704</v>
      </c>
      <c r="H137" s="101">
        <v>2365</v>
      </c>
      <c r="I137" s="101">
        <v>6910</v>
      </c>
      <c r="J137" s="101">
        <v>7094</v>
      </c>
      <c r="K137" s="101">
        <v>17504</v>
      </c>
      <c r="L137" s="101">
        <v>7981</v>
      </c>
      <c r="M137" s="101">
        <v>2662</v>
      </c>
      <c r="N137" s="101">
        <v>8424</v>
      </c>
      <c r="O137" s="101">
        <v>47458</v>
      </c>
      <c r="P137" s="101">
        <v>3573</v>
      </c>
      <c r="Q137" s="101">
        <v>1441</v>
      </c>
      <c r="R137" s="101">
        <v>7735</v>
      </c>
      <c r="S137" s="101">
        <v>808</v>
      </c>
      <c r="T137" s="101">
        <v>2506</v>
      </c>
      <c r="U137" s="101">
        <v>1892</v>
      </c>
      <c r="V137" s="101">
        <v>2044</v>
      </c>
      <c r="W137" s="101">
        <v>1745</v>
      </c>
      <c r="X137" s="101">
        <v>167749</v>
      </c>
    </row>
  </sheetData>
  <mergeCells count="3">
    <mergeCell ref="B1:C1"/>
    <mergeCell ref="E1:F1"/>
    <mergeCell ref="B3:J3"/>
  </mergeCells>
  <hyperlinks>
    <hyperlink ref="E1:F1" location="'Índice de tablas'!A1" display="Índice de tablas" xr:uid="{D64676BF-586C-1B42-B3FD-DA8E39E8FF6D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6"/>
  <dimension ref="B1:J29"/>
  <sheetViews>
    <sheetView zoomScale="200" workbookViewId="0">
      <pane ySplit="5" topLeftCell="A6" activePane="bottomLeft" state="frozen"/>
      <selection activeCell="L25" sqref="L25"/>
      <selection pane="bottomLeft" activeCell="E13" sqref="E13"/>
    </sheetView>
  </sheetViews>
  <sheetFormatPr baseColWidth="10" defaultRowHeight="12.5"/>
  <cols>
    <col min="1" max="1" width="3.6328125" customWidth="1"/>
    <col min="2" max="2" width="24.6328125" customWidth="1"/>
    <col min="3" max="3" width="12.1796875" customWidth="1"/>
    <col min="4" max="4" width="10.453125" customWidth="1"/>
    <col min="5" max="5" width="32.6328125" customWidth="1"/>
  </cols>
  <sheetData>
    <row r="1" spans="2:10" s="37" customFormat="1" ht="26" customHeight="1">
      <c r="B1" s="233" t="s">
        <v>337</v>
      </c>
      <c r="C1" s="234"/>
      <c r="E1" s="235" t="s">
        <v>395</v>
      </c>
      <c r="F1" s="235"/>
    </row>
    <row r="2" spans="2:10" s="6" customFormat="1" ht="14">
      <c r="B2" s="34"/>
    </row>
    <row r="3" spans="2:10" ht="13" customHeight="1">
      <c r="B3" s="237" t="s">
        <v>408</v>
      </c>
      <c r="C3" s="237"/>
      <c r="D3" s="237"/>
      <c r="E3" s="237"/>
      <c r="F3" s="237"/>
      <c r="G3" s="237"/>
      <c r="H3" s="237"/>
      <c r="I3" s="237"/>
      <c r="J3" s="237"/>
    </row>
    <row r="4" spans="2:10" ht="13" customHeight="1" thickBot="1">
      <c r="B4" s="42"/>
      <c r="C4" s="42"/>
      <c r="D4" s="42"/>
      <c r="E4" s="42"/>
      <c r="F4" s="42"/>
      <c r="G4" s="42"/>
      <c r="H4" s="42"/>
      <c r="I4" s="42"/>
      <c r="J4" s="42"/>
    </row>
    <row r="5" spans="2:10" ht="15" customHeight="1">
      <c r="B5" s="86" t="s">
        <v>8</v>
      </c>
      <c r="C5" s="129" t="s">
        <v>1</v>
      </c>
    </row>
    <row r="6" spans="2:10" ht="15" customHeight="1">
      <c r="B6" s="59" t="s">
        <v>210</v>
      </c>
      <c r="C6" s="60">
        <v>900</v>
      </c>
    </row>
    <row r="7" spans="2:10" ht="15" customHeight="1">
      <c r="B7" s="61" t="s">
        <v>122</v>
      </c>
      <c r="C7" s="56">
        <v>2</v>
      </c>
    </row>
    <row r="8" spans="2:10" ht="15" customHeight="1">
      <c r="B8" s="61" t="s">
        <v>27</v>
      </c>
      <c r="C8" s="56">
        <v>2</v>
      </c>
    </row>
    <row r="9" spans="2:10" ht="15" customHeight="1">
      <c r="B9" s="61" t="s">
        <v>302</v>
      </c>
      <c r="C9" s="56">
        <v>1</v>
      </c>
    </row>
    <row r="10" spans="2:10" ht="15" customHeight="1">
      <c r="B10" s="61" t="s">
        <v>31</v>
      </c>
      <c r="C10" s="56">
        <v>8</v>
      </c>
    </row>
    <row r="11" spans="2:10" ht="15" customHeight="1">
      <c r="B11" s="61" t="s">
        <v>41</v>
      </c>
      <c r="C11" s="56">
        <v>136</v>
      </c>
    </row>
    <row r="12" spans="2:10" ht="15" customHeight="1">
      <c r="B12" s="61" t="s">
        <v>43</v>
      </c>
      <c r="C12" s="56">
        <v>3</v>
      </c>
    </row>
    <row r="13" spans="2:10" ht="15" customHeight="1">
      <c r="B13" s="61" t="s">
        <v>13</v>
      </c>
      <c r="C13" s="56">
        <v>33</v>
      </c>
    </row>
    <row r="14" spans="2:10" ht="15" customHeight="1">
      <c r="B14" s="61" t="s">
        <v>45</v>
      </c>
      <c r="C14" s="56">
        <v>6</v>
      </c>
    </row>
    <row r="15" spans="2:10" ht="15" customHeight="1">
      <c r="B15" s="61" t="s">
        <v>14</v>
      </c>
      <c r="C15" s="56">
        <v>475</v>
      </c>
    </row>
    <row r="16" spans="2:10" ht="15" customHeight="1">
      <c r="B16" s="61" t="s">
        <v>56</v>
      </c>
      <c r="C16" s="56">
        <v>14</v>
      </c>
    </row>
    <row r="17" spans="2:3" ht="15" customHeight="1">
      <c r="B17" s="61" t="s">
        <v>57</v>
      </c>
      <c r="C17" s="56">
        <v>14</v>
      </c>
    </row>
    <row r="18" spans="2:3" ht="15" customHeight="1">
      <c r="B18" s="61" t="s">
        <v>64</v>
      </c>
      <c r="C18" s="56">
        <v>195</v>
      </c>
    </row>
    <row r="19" spans="2:3" ht="15" customHeight="1">
      <c r="B19" s="61" t="s">
        <v>66</v>
      </c>
      <c r="C19" s="56">
        <v>2</v>
      </c>
    </row>
    <row r="20" spans="2:3" ht="15" customHeight="1">
      <c r="B20" s="61" t="s">
        <v>68</v>
      </c>
      <c r="C20" s="56">
        <v>7</v>
      </c>
    </row>
    <row r="21" spans="2:3" ht="15" customHeight="1">
      <c r="B21" s="61" t="s">
        <v>70</v>
      </c>
      <c r="C21" s="56">
        <v>2</v>
      </c>
    </row>
    <row r="22" spans="2:3" ht="15" customHeight="1">
      <c r="B22" s="59" t="s">
        <v>211</v>
      </c>
      <c r="C22" s="60">
        <v>4</v>
      </c>
    </row>
    <row r="23" spans="2:3" ht="15" customHeight="1">
      <c r="B23" s="61" t="s">
        <v>16</v>
      </c>
      <c r="C23" s="56">
        <v>4</v>
      </c>
    </row>
    <row r="24" spans="2:3" ht="15" customHeight="1">
      <c r="B24" s="59" t="s">
        <v>212</v>
      </c>
      <c r="C24" s="60">
        <v>4</v>
      </c>
    </row>
    <row r="25" spans="2:3" ht="15" customHeight="1">
      <c r="B25" s="61" t="s">
        <v>17</v>
      </c>
      <c r="C25" s="56">
        <v>3</v>
      </c>
    </row>
    <row r="26" spans="2:3" ht="15" customHeight="1">
      <c r="B26" s="61" t="s">
        <v>67</v>
      </c>
      <c r="C26" s="56">
        <v>1</v>
      </c>
    </row>
    <row r="27" spans="2:3" ht="15" customHeight="1">
      <c r="B27" s="59" t="s">
        <v>213</v>
      </c>
      <c r="C27" s="60">
        <v>2</v>
      </c>
    </row>
    <row r="28" spans="2:3" ht="15" customHeight="1" thickBot="1">
      <c r="B28" s="67" t="s">
        <v>74</v>
      </c>
      <c r="C28" s="68">
        <v>2</v>
      </c>
    </row>
    <row r="29" spans="2:3" ht="15" customHeight="1">
      <c r="B29" s="78" t="s">
        <v>6</v>
      </c>
      <c r="C29" s="96">
        <v>910</v>
      </c>
    </row>
  </sheetData>
  <mergeCells count="3">
    <mergeCell ref="B1:C1"/>
    <mergeCell ref="E1:F1"/>
    <mergeCell ref="B3:J3"/>
  </mergeCells>
  <phoneticPr fontId="0" type="noConversion"/>
  <hyperlinks>
    <hyperlink ref="E1:F1" location="'Índice de tablas'!A1" display="Índice de tablas" xr:uid="{65418ABD-9AD8-9E43-9E5B-34123779E159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553AD-D41E-402F-ACB2-456118E6921A}">
  <sheetPr codeName="Hoja50"/>
  <dimension ref="B1:J70"/>
  <sheetViews>
    <sheetView zoomScale="192" workbookViewId="0">
      <pane ySplit="5" topLeftCell="A6" activePane="bottomLeft" state="frozen"/>
      <selection activeCell="L25" sqref="L25"/>
      <selection pane="bottomLeft" activeCell="C5" sqref="C5"/>
    </sheetView>
  </sheetViews>
  <sheetFormatPr baseColWidth="10" defaultColWidth="9.1796875" defaultRowHeight="12.5"/>
  <cols>
    <col min="1" max="1" width="3" style="6" customWidth="1"/>
    <col min="2" max="2" width="26.6328125" style="6" customWidth="1"/>
    <col min="3" max="5" width="12.36328125" style="6" customWidth="1"/>
    <col min="6" max="16384" width="9.1796875" style="6"/>
  </cols>
  <sheetData>
    <row r="1" spans="2:10" s="37" customFormat="1" ht="26" customHeight="1">
      <c r="B1" s="233" t="s">
        <v>337</v>
      </c>
      <c r="C1" s="234"/>
      <c r="E1" s="235" t="s">
        <v>395</v>
      </c>
      <c r="F1" s="235"/>
    </row>
    <row r="2" spans="2:10" ht="14">
      <c r="B2" s="34"/>
    </row>
    <row r="3" spans="2:10">
      <c r="B3" s="237" t="s">
        <v>409</v>
      </c>
      <c r="C3" s="237"/>
      <c r="D3" s="237"/>
      <c r="E3" s="237"/>
      <c r="F3" s="237"/>
      <c r="G3" s="237"/>
      <c r="H3" s="237"/>
      <c r="I3" s="237"/>
      <c r="J3" s="237"/>
    </row>
    <row r="4" spans="2:10">
      <c r="B4" s="42"/>
      <c r="C4" s="42"/>
      <c r="D4" s="42"/>
      <c r="E4" s="42"/>
      <c r="F4" s="42"/>
      <c r="G4" s="42"/>
      <c r="H4" s="42"/>
      <c r="I4" s="42"/>
      <c r="J4" s="42"/>
    </row>
    <row r="5" spans="2:10" ht="15" customHeight="1">
      <c r="B5" s="57" t="s">
        <v>80</v>
      </c>
      <c r="C5" s="58" t="s">
        <v>10</v>
      </c>
      <c r="D5" s="58" t="s">
        <v>7</v>
      </c>
      <c r="E5" s="58" t="s">
        <v>6</v>
      </c>
    </row>
    <row r="6" spans="2:10" ht="15" customHeight="1">
      <c r="B6" s="59" t="s">
        <v>210</v>
      </c>
      <c r="C6" s="60">
        <v>112</v>
      </c>
      <c r="D6" s="60">
        <v>26</v>
      </c>
      <c r="E6" s="60">
        <v>138</v>
      </c>
    </row>
    <row r="7" spans="2:10" ht="15" customHeight="1">
      <c r="B7" s="61" t="s">
        <v>20</v>
      </c>
      <c r="C7" s="56">
        <v>13</v>
      </c>
      <c r="D7" s="56">
        <v>0</v>
      </c>
      <c r="E7" s="56">
        <v>13</v>
      </c>
    </row>
    <row r="8" spans="2:10" ht="15" customHeight="1">
      <c r="B8" s="61" t="s">
        <v>12</v>
      </c>
      <c r="C8" s="56">
        <v>1</v>
      </c>
      <c r="D8" s="56">
        <v>0</v>
      </c>
      <c r="E8" s="56">
        <v>1</v>
      </c>
    </row>
    <row r="9" spans="2:10" ht="15" customHeight="1">
      <c r="B9" s="61" t="s">
        <v>35</v>
      </c>
      <c r="C9" s="56">
        <v>16</v>
      </c>
      <c r="D9" s="56">
        <v>1</v>
      </c>
      <c r="E9" s="56">
        <v>17</v>
      </c>
    </row>
    <row r="10" spans="2:10" ht="15" customHeight="1">
      <c r="B10" s="61" t="s">
        <v>41</v>
      </c>
      <c r="C10" s="56">
        <v>1</v>
      </c>
      <c r="D10" s="56">
        <v>0</v>
      </c>
      <c r="E10" s="56">
        <v>1</v>
      </c>
    </row>
    <row r="11" spans="2:10" ht="15" customHeight="1">
      <c r="B11" s="61" t="s">
        <v>43</v>
      </c>
      <c r="C11" s="56">
        <v>2</v>
      </c>
      <c r="D11" s="56">
        <v>2</v>
      </c>
      <c r="E11" s="56">
        <v>4</v>
      </c>
    </row>
    <row r="12" spans="2:10" ht="15" customHeight="1">
      <c r="B12" s="61" t="s">
        <v>55</v>
      </c>
      <c r="C12" s="56">
        <v>15</v>
      </c>
      <c r="D12" s="56">
        <v>0</v>
      </c>
      <c r="E12" s="56">
        <v>15</v>
      </c>
    </row>
    <row r="13" spans="2:10" ht="15" customHeight="1">
      <c r="B13" s="61" t="s">
        <v>56</v>
      </c>
      <c r="C13" s="56">
        <v>35</v>
      </c>
      <c r="D13" s="56">
        <v>4</v>
      </c>
      <c r="E13" s="56">
        <v>39</v>
      </c>
    </row>
    <row r="14" spans="2:10" ht="15" customHeight="1">
      <c r="B14" s="61" t="s">
        <v>305</v>
      </c>
      <c r="C14" s="56">
        <v>1</v>
      </c>
      <c r="D14" s="56">
        <v>1</v>
      </c>
      <c r="E14" s="56">
        <v>2</v>
      </c>
    </row>
    <row r="15" spans="2:10" ht="15" customHeight="1">
      <c r="B15" s="61" t="s">
        <v>289</v>
      </c>
      <c r="C15" s="56">
        <v>0</v>
      </c>
      <c r="D15" s="56">
        <v>1</v>
      </c>
      <c r="E15" s="56">
        <v>1</v>
      </c>
    </row>
    <row r="16" spans="2:10" ht="15" customHeight="1">
      <c r="B16" s="61" t="s">
        <v>15</v>
      </c>
      <c r="C16" s="56">
        <v>25</v>
      </c>
      <c r="D16" s="56">
        <v>13</v>
      </c>
      <c r="E16" s="56">
        <v>38</v>
      </c>
    </row>
    <row r="17" spans="2:5" ht="15" customHeight="1">
      <c r="B17" s="61" t="s">
        <v>186</v>
      </c>
      <c r="C17" s="56">
        <v>1</v>
      </c>
      <c r="D17" s="56">
        <v>0</v>
      </c>
      <c r="E17" s="56">
        <v>1</v>
      </c>
    </row>
    <row r="18" spans="2:5" ht="15" customHeight="1">
      <c r="B18" s="61" t="s">
        <v>291</v>
      </c>
      <c r="C18" s="56">
        <v>0</v>
      </c>
      <c r="D18" s="56">
        <v>1</v>
      </c>
      <c r="E18" s="56">
        <v>1</v>
      </c>
    </row>
    <row r="19" spans="2:5" ht="15" customHeight="1">
      <c r="B19" s="61" t="s">
        <v>229</v>
      </c>
      <c r="C19" s="56">
        <v>0</v>
      </c>
      <c r="D19" s="56">
        <v>1</v>
      </c>
      <c r="E19" s="56">
        <v>1</v>
      </c>
    </row>
    <row r="20" spans="2:5" ht="15" customHeight="1">
      <c r="B20" s="61" t="s">
        <v>72</v>
      </c>
      <c r="C20" s="56">
        <v>2</v>
      </c>
      <c r="D20" s="56">
        <v>0</v>
      </c>
      <c r="E20" s="56">
        <v>2</v>
      </c>
    </row>
    <row r="21" spans="2:5" ht="15" customHeight="1">
      <c r="B21" s="61" t="s">
        <v>306</v>
      </c>
      <c r="C21" s="56">
        <v>0</v>
      </c>
      <c r="D21" s="56">
        <v>1</v>
      </c>
      <c r="E21" s="56">
        <v>1</v>
      </c>
    </row>
    <row r="22" spans="2:5" ht="15" customHeight="1">
      <c r="B22" s="61" t="s">
        <v>237</v>
      </c>
      <c r="C22" s="56">
        <v>0</v>
      </c>
      <c r="D22" s="56">
        <v>1</v>
      </c>
      <c r="E22" s="56">
        <v>1</v>
      </c>
    </row>
    <row r="23" spans="2:5" ht="15" customHeight="1">
      <c r="B23" s="59" t="s">
        <v>211</v>
      </c>
      <c r="C23" s="60">
        <v>45</v>
      </c>
      <c r="D23" s="60">
        <v>19</v>
      </c>
      <c r="E23" s="60">
        <v>64</v>
      </c>
    </row>
    <row r="24" spans="2:5" ht="15" customHeight="1">
      <c r="B24" s="61" t="s">
        <v>21</v>
      </c>
      <c r="C24" s="56">
        <v>4</v>
      </c>
      <c r="D24" s="56">
        <v>3</v>
      </c>
      <c r="E24" s="56">
        <v>7</v>
      </c>
    </row>
    <row r="25" spans="2:5" ht="15" customHeight="1">
      <c r="B25" s="61" t="s">
        <v>26</v>
      </c>
      <c r="C25" s="56">
        <v>1</v>
      </c>
      <c r="D25" s="56">
        <v>0</v>
      </c>
      <c r="E25" s="56">
        <v>1</v>
      </c>
    </row>
    <row r="26" spans="2:5" ht="15" customHeight="1">
      <c r="B26" s="61" t="s">
        <v>227</v>
      </c>
      <c r="C26" s="56">
        <v>3</v>
      </c>
      <c r="D26" s="56">
        <v>5</v>
      </c>
      <c r="E26" s="56">
        <v>8</v>
      </c>
    </row>
    <row r="27" spans="2:5" ht="15" customHeight="1">
      <c r="B27" s="61" t="s">
        <v>112</v>
      </c>
      <c r="C27" s="56">
        <v>2</v>
      </c>
      <c r="D27" s="56">
        <v>1</v>
      </c>
      <c r="E27" s="56">
        <v>3</v>
      </c>
    </row>
    <row r="28" spans="2:5" ht="15" customHeight="1">
      <c r="B28" s="61" t="s">
        <v>16</v>
      </c>
      <c r="C28" s="56">
        <v>4</v>
      </c>
      <c r="D28" s="56">
        <v>0</v>
      </c>
      <c r="E28" s="56">
        <v>4</v>
      </c>
    </row>
    <row r="29" spans="2:5" ht="15" customHeight="1">
      <c r="B29" s="61" t="s">
        <v>33</v>
      </c>
      <c r="C29" s="56">
        <v>3</v>
      </c>
      <c r="D29" s="56">
        <v>1</v>
      </c>
      <c r="E29" s="56">
        <v>4</v>
      </c>
    </row>
    <row r="30" spans="2:5" ht="15" customHeight="1">
      <c r="B30" s="61" t="s">
        <v>34</v>
      </c>
      <c r="C30" s="56">
        <v>1</v>
      </c>
      <c r="D30" s="56">
        <v>1</v>
      </c>
      <c r="E30" s="56">
        <v>2</v>
      </c>
    </row>
    <row r="31" spans="2:5" ht="15" customHeight="1">
      <c r="B31" s="61" t="s">
        <v>38</v>
      </c>
      <c r="C31" s="56">
        <v>19</v>
      </c>
      <c r="D31" s="56">
        <v>8</v>
      </c>
      <c r="E31" s="56">
        <v>27</v>
      </c>
    </row>
    <row r="32" spans="2:5" ht="15" customHeight="1">
      <c r="B32" s="61" t="s">
        <v>58</v>
      </c>
      <c r="C32" s="56">
        <v>4</v>
      </c>
      <c r="D32" s="56">
        <v>0</v>
      </c>
      <c r="E32" s="56">
        <v>4</v>
      </c>
    </row>
    <row r="33" spans="2:5" ht="15" customHeight="1">
      <c r="B33" s="61" t="s">
        <v>61</v>
      </c>
      <c r="C33" s="56">
        <v>2</v>
      </c>
      <c r="D33" s="56">
        <v>0</v>
      </c>
      <c r="E33" s="56">
        <v>2</v>
      </c>
    </row>
    <row r="34" spans="2:5" ht="15" customHeight="1">
      <c r="B34" s="61" t="s">
        <v>62</v>
      </c>
      <c r="C34" s="56">
        <v>1</v>
      </c>
      <c r="D34" s="56">
        <v>0</v>
      </c>
      <c r="E34" s="56">
        <v>1</v>
      </c>
    </row>
    <row r="35" spans="2:5" ht="15" customHeight="1">
      <c r="B35" s="61" t="s">
        <v>76</v>
      </c>
      <c r="C35" s="56">
        <v>1</v>
      </c>
      <c r="D35" s="56">
        <v>0</v>
      </c>
      <c r="E35" s="56">
        <v>1</v>
      </c>
    </row>
    <row r="36" spans="2:5" ht="15" customHeight="1">
      <c r="B36" s="59" t="s">
        <v>212</v>
      </c>
      <c r="C36" s="60">
        <v>140</v>
      </c>
      <c r="D36" s="60">
        <v>63</v>
      </c>
      <c r="E36" s="60">
        <v>203</v>
      </c>
    </row>
    <row r="37" spans="2:5" ht="15" customHeight="1">
      <c r="B37" s="61" t="s">
        <v>22</v>
      </c>
      <c r="C37" s="56">
        <v>19</v>
      </c>
      <c r="D37" s="56">
        <v>16</v>
      </c>
      <c r="E37" s="56">
        <v>35</v>
      </c>
    </row>
    <row r="38" spans="2:5" ht="15" customHeight="1">
      <c r="B38" s="61" t="s">
        <v>121</v>
      </c>
      <c r="C38" s="56">
        <v>13</v>
      </c>
      <c r="D38" s="56">
        <v>3</v>
      </c>
      <c r="E38" s="56">
        <v>16</v>
      </c>
    </row>
    <row r="39" spans="2:5" ht="15" customHeight="1">
      <c r="B39" s="61" t="s">
        <v>23</v>
      </c>
      <c r="C39" s="56">
        <v>1</v>
      </c>
      <c r="D39" s="56">
        <v>0</v>
      </c>
      <c r="E39" s="56">
        <v>1</v>
      </c>
    </row>
    <row r="40" spans="2:5" ht="15" customHeight="1">
      <c r="B40" s="61" t="s">
        <v>29</v>
      </c>
      <c r="C40" s="56">
        <v>1</v>
      </c>
      <c r="D40" s="56">
        <v>3</v>
      </c>
      <c r="E40" s="56">
        <v>4</v>
      </c>
    </row>
    <row r="41" spans="2:5" ht="15" customHeight="1">
      <c r="B41" s="61" t="s">
        <v>42</v>
      </c>
      <c r="C41" s="56">
        <v>25</v>
      </c>
      <c r="D41" s="56">
        <v>10</v>
      </c>
      <c r="E41" s="56">
        <v>35</v>
      </c>
    </row>
    <row r="42" spans="2:5" ht="15" customHeight="1">
      <c r="B42" s="61" t="s">
        <v>49</v>
      </c>
      <c r="C42" s="56">
        <v>9</v>
      </c>
      <c r="D42" s="56">
        <v>6</v>
      </c>
      <c r="E42" s="56">
        <v>15</v>
      </c>
    </row>
    <row r="43" spans="2:5" ht="15" customHeight="1">
      <c r="B43" s="61" t="s">
        <v>238</v>
      </c>
      <c r="C43" s="56">
        <v>0</v>
      </c>
      <c r="D43" s="56">
        <v>1</v>
      </c>
      <c r="E43" s="56">
        <v>1</v>
      </c>
    </row>
    <row r="44" spans="2:5" ht="15" customHeight="1">
      <c r="B44" s="61" t="s">
        <v>50</v>
      </c>
      <c r="C44" s="56">
        <v>2</v>
      </c>
      <c r="D44" s="56">
        <v>1</v>
      </c>
      <c r="E44" s="56">
        <v>3</v>
      </c>
    </row>
    <row r="45" spans="2:5" ht="15" customHeight="1">
      <c r="B45" s="61" t="s">
        <v>51</v>
      </c>
      <c r="C45" s="56">
        <v>6</v>
      </c>
      <c r="D45" s="56">
        <v>0</v>
      </c>
      <c r="E45" s="56">
        <v>6</v>
      </c>
    </row>
    <row r="46" spans="2:5" ht="15" customHeight="1">
      <c r="B46" s="61" t="s">
        <v>113</v>
      </c>
      <c r="C46" s="56">
        <v>12</v>
      </c>
      <c r="D46" s="56">
        <v>6</v>
      </c>
      <c r="E46" s="56">
        <v>18</v>
      </c>
    </row>
    <row r="47" spans="2:5" ht="15" customHeight="1">
      <c r="B47" s="61" t="s">
        <v>52</v>
      </c>
      <c r="C47" s="56">
        <v>3</v>
      </c>
      <c r="D47" s="56">
        <v>1</v>
      </c>
      <c r="E47" s="56">
        <v>4</v>
      </c>
    </row>
    <row r="48" spans="2:5" ht="15" customHeight="1">
      <c r="B48" s="61" t="s">
        <v>124</v>
      </c>
      <c r="C48" s="56">
        <v>3</v>
      </c>
      <c r="D48" s="56">
        <v>9</v>
      </c>
      <c r="E48" s="56">
        <v>12</v>
      </c>
    </row>
    <row r="49" spans="2:5" ht="15" customHeight="1">
      <c r="B49" s="61" t="s">
        <v>126</v>
      </c>
      <c r="C49" s="56">
        <v>1</v>
      </c>
      <c r="D49" s="56">
        <v>0</v>
      </c>
      <c r="E49" s="56">
        <v>1</v>
      </c>
    </row>
    <row r="50" spans="2:5" ht="15" customHeight="1">
      <c r="B50" s="61" t="s">
        <v>53</v>
      </c>
      <c r="C50" s="56">
        <v>1</v>
      </c>
      <c r="D50" s="56">
        <v>1</v>
      </c>
      <c r="E50" s="56">
        <v>2</v>
      </c>
    </row>
    <row r="51" spans="2:5" ht="15" customHeight="1">
      <c r="B51" s="61" t="s">
        <v>17</v>
      </c>
      <c r="C51" s="56">
        <v>20</v>
      </c>
      <c r="D51" s="56">
        <v>2</v>
      </c>
      <c r="E51" s="56">
        <v>22</v>
      </c>
    </row>
    <row r="52" spans="2:5" ht="15" customHeight="1">
      <c r="B52" s="61" t="s">
        <v>116</v>
      </c>
      <c r="C52" s="56">
        <v>4</v>
      </c>
      <c r="D52" s="56">
        <v>0</v>
      </c>
      <c r="E52" s="56">
        <v>4</v>
      </c>
    </row>
    <row r="53" spans="2:5" ht="15" customHeight="1">
      <c r="B53" s="61" t="s">
        <v>67</v>
      </c>
      <c r="C53" s="56">
        <v>4</v>
      </c>
      <c r="D53" s="56">
        <v>2</v>
      </c>
      <c r="E53" s="56">
        <v>6</v>
      </c>
    </row>
    <row r="54" spans="2:5" ht="15" customHeight="1">
      <c r="B54" s="61" t="s">
        <v>69</v>
      </c>
      <c r="C54" s="56">
        <v>1</v>
      </c>
      <c r="D54" s="56">
        <v>0</v>
      </c>
      <c r="E54" s="56">
        <v>1</v>
      </c>
    </row>
    <row r="55" spans="2:5" ht="15" customHeight="1">
      <c r="B55" s="61" t="s">
        <v>235</v>
      </c>
      <c r="C55" s="56">
        <v>0</v>
      </c>
      <c r="D55" s="56">
        <v>1</v>
      </c>
      <c r="E55" s="56">
        <v>1</v>
      </c>
    </row>
    <row r="56" spans="2:5" ht="15" customHeight="1">
      <c r="B56" s="61" t="s">
        <v>251</v>
      </c>
      <c r="C56" s="56">
        <v>7</v>
      </c>
      <c r="D56" s="56">
        <v>0</v>
      </c>
      <c r="E56" s="56">
        <v>7</v>
      </c>
    </row>
    <row r="57" spans="2:5" ht="15" customHeight="1">
      <c r="B57" s="61" t="s">
        <v>117</v>
      </c>
      <c r="C57" s="56">
        <v>8</v>
      </c>
      <c r="D57" s="56">
        <v>1</v>
      </c>
      <c r="E57" s="56">
        <v>9</v>
      </c>
    </row>
    <row r="58" spans="2:5" ht="15" customHeight="1">
      <c r="B58" s="59" t="s">
        <v>213</v>
      </c>
      <c r="C58" s="60">
        <v>18023</v>
      </c>
      <c r="D58" s="60">
        <v>18306</v>
      </c>
      <c r="E58" s="60">
        <v>36329</v>
      </c>
    </row>
    <row r="59" spans="2:5" ht="15" customHeight="1">
      <c r="B59" s="61" t="s">
        <v>24</v>
      </c>
      <c r="C59" s="56">
        <v>30</v>
      </c>
      <c r="D59" s="56">
        <v>34</v>
      </c>
      <c r="E59" s="56">
        <v>64</v>
      </c>
    </row>
    <row r="60" spans="2:5" ht="15" customHeight="1">
      <c r="B60" s="61" t="s">
        <v>261</v>
      </c>
      <c r="C60" s="56">
        <v>0</v>
      </c>
      <c r="D60" s="56">
        <v>1</v>
      </c>
      <c r="E60" s="56">
        <v>1</v>
      </c>
    </row>
    <row r="61" spans="2:5" ht="15" customHeight="1">
      <c r="B61" s="61" t="s">
        <v>115</v>
      </c>
      <c r="C61" s="56">
        <v>26</v>
      </c>
      <c r="D61" s="56">
        <v>17</v>
      </c>
      <c r="E61" s="56">
        <v>43</v>
      </c>
    </row>
    <row r="62" spans="2:5" ht="15" customHeight="1">
      <c r="B62" s="61" t="s">
        <v>96</v>
      </c>
      <c r="C62" s="56">
        <v>4</v>
      </c>
      <c r="D62" s="56">
        <v>3</v>
      </c>
      <c r="E62" s="56">
        <v>7</v>
      </c>
    </row>
    <row r="63" spans="2:5" ht="15" customHeight="1">
      <c r="B63" s="61" t="s">
        <v>208</v>
      </c>
      <c r="C63" s="56">
        <v>1</v>
      </c>
      <c r="D63" s="56">
        <v>0</v>
      </c>
      <c r="E63" s="56">
        <v>1</v>
      </c>
    </row>
    <row r="64" spans="2:5" ht="15" customHeight="1">
      <c r="B64" s="61" t="s">
        <v>63</v>
      </c>
      <c r="C64" s="56">
        <v>121</v>
      </c>
      <c r="D64" s="56">
        <v>147</v>
      </c>
      <c r="E64" s="56">
        <v>268</v>
      </c>
    </row>
    <row r="65" spans="2:5" ht="15" customHeight="1">
      <c r="B65" s="61" t="s">
        <v>73</v>
      </c>
      <c r="C65" s="56">
        <v>9</v>
      </c>
      <c r="D65" s="56">
        <v>3</v>
      </c>
      <c r="E65" s="56">
        <v>12</v>
      </c>
    </row>
    <row r="66" spans="2:5" ht="15" customHeight="1">
      <c r="B66" s="61" t="s">
        <v>74</v>
      </c>
      <c r="C66" s="56">
        <v>17832</v>
      </c>
      <c r="D66" s="56">
        <v>18101</v>
      </c>
      <c r="E66" s="56">
        <v>35933</v>
      </c>
    </row>
    <row r="67" spans="2:5" ht="15" customHeight="1">
      <c r="B67" s="59" t="s">
        <v>271</v>
      </c>
      <c r="C67" s="60">
        <v>3</v>
      </c>
      <c r="D67" s="60">
        <v>0</v>
      </c>
      <c r="E67" s="60">
        <v>3</v>
      </c>
    </row>
    <row r="68" spans="2:5" ht="15" customHeight="1">
      <c r="B68" s="61" t="s">
        <v>272</v>
      </c>
      <c r="C68" s="56">
        <v>2</v>
      </c>
      <c r="D68" s="56">
        <v>0</v>
      </c>
      <c r="E68" s="56">
        <v>2</v>
      </c>
    </row>
    <row r="69" spans="2:5" ht="15" customHeight="1" thickBot="1">
      <c r="B69" s="67" t="s">
        <v>307</v>
      </c>
      <c r="C69" s="68">
        <v>1</v>
      </c>
      <c r="D69" s="68">
        <v>0</v>
      </c>
      <c r="E69" s="68">
        <v>1</v>
      </c>
    </row>
    <row r="70" spans="2:5" ht="15" customHeight="1">
      <c r="B70" s="78" t="s">
        <v>6</v>
      </c>
      <c r="C70" s="96">
        <v>18323</v>
      </c>
      <c r="D70" s="96">
        <v>18414</v>
      </c>
      <c r="E70" s="96">
        <v>36737</v>
      </c>
    </row>
  </sheetData>
  <dataConsolidate/>
  <mergeCells count="3">
    <mergeCell ref="B1:C1"/>
    <mergeCell ref="E1:F1"/>
    <mergeCell ref="B3:J3"/>
  </mergeCells>
  <hyperlinks>
    <hyperlink ref="E1:F1" location="'Índice de tablas'!A1" display="Índice de tablas" xr:uid="{74542F60-8BCE-C847-B18F-FD3054975463}"/>
  </hyperlinks>
  <printOptions horizontalCentered="1"/>
  <pageMargins left="0.31496062992125984" right="0.35433070866141736" top="0.59055118110236227" bottom="0.59055118110236227" header="0.31496062992125984" footer="0.19685039370078741"/>
  <pageSetup paperSize="9" scale="65" orientation="landscape" horizontalDpi="300" verticalDpi="300" r:id="rId1"/>
  <headerFooter alignWithMargins="0">
    <oddHeader>&amp;R&amp;D</oddHeader>
    <oddFooter>&amp;CPage &amp;P of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03F09-4E60-41D6-B06A-CE1718799E8F}">
  <sheetPr codeName="Hoja51"/>
  <dimension ref="B1:J70"/>
  <sheetViews>
    <sheetView zoomScale="172" workbookViewId="0">
      <pane ySplit="5" topLeftCell="A48" activePane="bottomLeft" state="frozen"/>
      <selection activeCell="L25" sqref="L25"/>
      <selection pane="bottomLeft" activeCell="B5" sqref="B5"/>
    </sheetView>
  </sheetViews>
  <sheetFormatPr baseColWidth="10" defaultColWidth="11.453125" defaultRowHeight="12.5"/>
  <cols>
    <col min="1" max="1" width="2.453125" style="6" customWidth="1"/>
    <col min="2" max="2" width="27.453125" style="6" customWidth="1"/>
    <col min="3" max="6" width="7.6328125" style="6" customWidth="1"/>
    <col min="7" max="7" width="9.453125" style="6" customWidth="1"/>
    <col min="8" max="8" width="8.6328125" style="6" customWidth="1"/>
    <col min="9" max="9" width="7.6328125" style="6" customWidth="1"/>
    <col min="10" max="16384" width="11.453125" style="6"/>
  </cols>
  <sheetData>
    <row r="1" spans="2:10" s="37" customFormat="1" ht="26" customHeight="1">
      <c r="B1" s="233" t="s">
        <v>337</v>
      </c>
      <c r="C1" s="234"/>
      <c r="E1" s="235" t="s">
        <v>395</v>
      </c>
      <c r="F1" s="235"/>
    </row>
    <row r="2" spans="2:10" ht="14">
      <c r="B2" s="34"/>
    </row>
    <row r="3" spans="2:10">
      <c r="B3" s="237" t="s">
        <v>410</v>
      </c>
      <c r="C3" s="237"/>
      <c r="D3" s="237"/>
      <c r="E3" s="237"/>
      <c r="F3" s="237"/>
      <c r="G3" s="237"/>
      <c r="H3" s="237"/>
      <c r="I3" s="237"/>
      <c r="J3" s="237"/>
    </row>
    <row r="4" spans="2:10">
      <c r="B4" s="42"/>
      <c r="C4" s="42"/>
      <c r="D4" s="42"/>
      <c r="E4" s="42"/>
      <c r="F4" s="42"/>
      <c r="G4" s="42"/>
      <c r="H4" s="42"/>
      <c r="I4" s="42"/>
      <c r="J4" s="42"/>
    </row>
    <row r="5" spans="2:10" ht="15" customHeight="1">
      <c r="B5" s="57" t="s">
        <v>236</v>
      </c>
      <c r="C5" s="58" t="s">
        <v>216</v>
      </c>
      <c r="D5" s="58" t="s">
        <v>217</v>
      </c>
      <c r="E5" s="58" t="s">
        <v>218</v>
      </c>
      <c r="F5" s="58" t="s">
        <v>219</v>
      </c>
      <c r="G5" s="58" t="s">
        <v>85</v>
      </c>
      <c r="H5" s="58" t="s">
        <v>6</v>
      </c>
    </row>
    <row r="6" spans="2:10" ht="15" customHeight="1">
      <c r="B6" s="59" t="s">
        <v>210</v>
      </c>
      <c r="C6" s="60">
        <v>2</v>
      </c>
      <c r="D6" s="60">
        <v>0</v>
      </c>
      <c r="E6" s="60">
        <v>117</v>
      </c>
      <c r="F6" s="60">
        <v>19</v>
      </c>
      <c r="G6" s="60">
        <v>0</v>
      </c>
      <c r="H6" s="60">
        <v>138</v>
      </c>
    </row>
    <row r="7" spans="2:10" ht="15" customHeight="1">
      <c r="B7" s="61" t="s">
        <v>20</v>
      </c>
      <c r="C7" s="56">
        <v>0</v>
      </c>
      <c r="D7" s="56">
        <v>0</v>
      </c>
      <c r="E7" s="56">
        <v>11</v>
      </c>
      <c r="F7" s="56">
        <v>2</v>
      </c>
      <c r="G7" s="56">
        <v>0</v>
      </c>
      <c r="H7" s="56">
        <v>13</v>
      </c>
    </row>
    <row r="8" spans="2:10" ht="15" customHeight="1">
      <c r="B8" s="61" t="s">
        <v>12</v>
      </c>
      <c r="C8" s="56">
        <v>0</v>
      </c>
      <c r="D8" s="56">
        <v>0</v>
      </c>
      <c r="E8" s="56">
        <v>1</v>
      </c>
      <c r="F8" s="56">
        <v>0</v>
      </c>
      <c r="G8" s="56">
        <v>0</v>
      </c>
      <c r="H8" s="56">
        <v>1</v>
      </c>
    </row>
    <row r="9" spans="2:10" ht="15" customHeight="1">
      <c r="B9" s="61" t="s">
        <v>35</v>
      </c>
      <c r="C9" s="56">
        <v>0</v>
      </c>
      <c r="D9" s="56">
        <v>0</v>
      </c>
      <c r="E9" s="56">
        <v>13</v>
      </c>
      <c r="F9" s="56">
        <v>4</v>
      </c>
      <c r="G9" s="56">
        <v>0</v>
      </c>
      <c r="H9" s="56">
        <v>17</v>
      </c>
    </row>
    <row r="10" spans="2:10" ht="15" customHeight="1">
      <c r="B10" s="61" t="s">
        <v>41</v>
      </c>
      <c r="C10" s="56">
        <v>0</v>
      </c>
      <c r="D10" s="56">
        <v>0</v>
      </c>
      <c r="E10" s="56">
        <v>0</v>
      </c>
      <c r="F10" s="56">
        <v>1</v>
      </c>
      <c r="G10" s="56">
        <v>0</v>
      </c>
      <c r="H10" s="56">
        <v>1</v>
      </c>
    </row>
    <row r="11" spans="2:10" ht="15" customHeight="1">
      <c r="B11" s="61" t="s">
        <v>43</v>
      </c>
      <c r="C11" s="56">
        <v>0</v>
      </c>
      <c r="D11" s="56">
        <v>0</v>
      </c>
      <c r="E11" s="56">
        <v>4</v>
      </c>
      <c r="F11" s="56">
        <v>0</v>
      </c>
      <c r="G11" s="56">
        <v>0</v>
      </c>
      <c r="H11" s="56">
        <v>4</v>
      </c>
    </row>
    <row r="12" spans="2:10" ht="15" customHeight="1">
      <c r="B12" s="61" t="s">
        <v>55</v>
      </c>
      <c r="C12" s="56">
        <v>0</v>
      </c>
      <c r="D12" s="56">
        <v>0</v>
      </c>
      <c r="E12" s="56">
        <v>12</v>
      </c>
      <c r="F12" s="56">
        <v>3</v>
      </c>
      <c r="G12" s="56">
        <v>0</v>
      </c>
      <c r="H12" s="56">
        <v>15</v>
      </c>
    </row>
    <row r="13" spans="2:10" ht="15" customHeight="1">
      <c r="B13" s="61" t="s">
        <v>56</v>
      </c>
      <c r="C13" s="56">
        <v>1</v>
      </c>
      <c r="D13" s="56">
        <v>0</v>
      </c>
      <c r="E13" s="56">
        <v>35</v>
      </c>
      <c r="F13" s="56">
        <v>3</v>
      </c>
      <c r="G13" s="56">
        <v>0</v>
      </c>
      <c r="H13" s="56">
        <v>39</v>
      </c>
    </row>
    <row r="14" spans="2:10" ht="15" customHeight="1">
      <c r="B14" s="61" t="s">
        <v>305</v>
      </c>
      <c r="C14" s="56">
        <v>1</v>
      </c>
      <c r="D14" s="56">
        <v>0</v>
      </c>
      <c r="E14" s="56">
        <v>1</v>
      </c>
      <c r="F14" s="56">
        <v>0</v>
      </c>
      <c r="G14" s="56">
        <v>0</v>
      </c>
      <c r="H14" s="56">
        <v>2</v>
      </c>
    </row>
    <row r="15" spans="2:10" ht="15" customHeight="1">
      <c r="B15" s="61" t="s">
        <v>289</v>
      </c>
      <c r="C15" s="56">
        <v>0</v>
      </c>
      <c r="D15" s="56">
        <v>0</v>
      </c>
      <c r="E15" s="56">
        <v>1</v>
      </c>
      <c r="F15" s="56">
        <v>0</v>
      </c>
      <c r="G15" s="56">
        <v>0</v>
      </c>
      <c r="H15" s="56">
        <v>1</v>
      </c>
    </row>
    <row r="16" spans="2:10" ht="15" customHeight="1">
      <c r="B16" s="61" t="s">
        <v>15</v>
      </c>
      <c r="C16" s="56">
        <v>0</v>
      </c>
      <c r="D16" s="56">
        <v>0</v>
      </c>
      <c r="E16" s="56">
        <v>34</v>
      </c>
      <c r="F16" s="56">
        <v>4</v>
      </c>
      <c r="G16" s="56">
        <v>0</v>
      </c>
      <c r="H16" s="56">
        <v>38</v>
      </c>
    </row>
    <row r="17" spans="2:8" ht="15" customHeight="1">
      <c r="B17" s="61" t="s">
        <v>186</v>
      </c>
      <c r="C17" s="56">
        <v>0</v>
      </c>
      <c r="D17" s="56">
        <v>0</v>
      </c>
      <c r="E17" s="56">
        <v>1</v>
      </c>
      <c r="F17" s="56">
        <v>0</v>
      </c>
      <c r="G17" s="56">
        <v>0</v>
      </c>
      <c r="H17" s="56">
        <v>1</v>
      </c>
    </row>
    <row r="18" spans="2:8" ht="15" customHeight="1">
      <c r="B18" s="61" t="s">
        <v>291</v>
      </c>
      <c r="C18" s="56">
        <v>0</v>
      </c>
      <c r="D18" s="56">
        <v>0</v>
      </c>
      <c r="E18" s="56">
        <v>1</v>
      </c>
      <c r="F18" s="56">
        <v>0</v>
      </c>
      <c r="G18" s="56">
        <v>0</v>
      </c>
      <c r="H18" s="56">
        <v>1</v>
      </c>
    </row>
    <row r="19" spans="2:8" ht="15" customHeight="1">
      <c r="B19" s="61" t="s">
        <v>229</v>
      </c>
      <c r="C19" s="56">
        <v>0</v>
      </c>
      <c r="D19" s="56">
        <v>0</v>
      </c>
      <c r="E19" s="56">
        <v>1</v>
      </c>
      <c r="F19" s="56">
        <v>0</v>
      </c>
      <c r="G19" s="56">
        <v>0</v>
      </c>
      <c r="H19" s="56">
        <v>1</v>
      </c>
    </row>
    <row r="20" spans="2:8" ht="15" customHeight="1">
      <c r="B20" s="61" t="s">
        <v>72</v>
      </c>
      <c r="C20" s="56">
        <v>0</v>
      </c>
      <c r="D20" s="56">
        <v>0</v>
      </c>
      <c r="E20" s="56">
        <v>0</v>
      </c>
      <c r="F20" s="56">
        <v>2</v>
      </c>
      <c r="G20" s="56">
        <v>0</v>
      </c>
      <c r="H20" s="56">
        <v>2</v>
      </c>
    </row>
    <row r="21" spans="2:8" ht="15" customHeight="1">
      <c r="B21" s="61" t="s">
        <v>306</v>
      </c>
      <c r="C21" s="56">
        <v>0</v>
      </c>
      <c r="D21" s="56">
        <v>0</v>
      </c>
      <c r="E21" s="56">
        <v>1</v>
      </c>
      <c r="F21" s="56">
        <v>0</v>
      </c>
      <c r="G21" s="56">
        <v>0</v>
      </c>
      <c r="H21" s="56">
        <v>1</v>
      </c>
    </row>
    <row r="22" spans="2:8" ht="15" customHeight="1">
      <c r="B22" s="61" t="s">
        <v>237</v>
      </c>
      <c r="C22" s="56">
        <v>0</v>
      </c>
      <c r="D22" s="56">
        <v>0</v>
      </c>
      <c r="E22" s="56">
        <v>1</v>
      </c>
      <c r="F22" s="56">
        <v>0</v>
      </c>
      <c r="G22" s="56">
        <v>0</v>
      </c>
      <c r="H22" s="56">
        <v>1</v>
      </c>
    </row>
    <row r="23" spans="2:8" ht="15" customHeight="1">
      <c r="B23" s="59" t="s">
        <v>211</v>
      </c>
      <c r="C23" s="60">
        <v>30</v>
      </c>
      <c r="D23" s="60">
        <v>3</v>
      </c>
      <c r="E23" s="60">
        <v>10</v>
      </c>
      <c r="F23" s="60">
        <v>18</v>
      </c>
      <c r="G23" s="60">
        <v>3</v>
      </c>
      <c r="H23" s="60">
        <v>64</v>
      </c>
    </row>
    <row r="24" spans="2:8" ht="15" customHeight="1">
      <c r="B24" s="61" t="s">
        <v>21</v>
      </c>
      <c r="C24" s="56">
        <v>4</v>
      </c>
      <c r="D24" s="56">
        <v>0</v>
      </c>
      <c r="E24" s="56">
        <v>0</v>
      </c>
      <c r="F24" s="56">
        <v>1</v>
      </c>
      <c r="G24" s="56">
        <v>2</v>
      </c>
      <c r="H24" s="56">
        <v>7</v>
      </c>
    </row>
    <row r="25" spans="2:8" ht="15" customHeight="1">
      <c r="B25" s="61" t="s">
        <v>26</v>
      </c>
      <c r="C25" s="56">
        <v>0</v>
      </c>
      <c r="D25" s="56">
        <v>0</v>
      </c>
      <c r="E25" s="56">
        <v>0</v>
      </c>
      <c r="F25" s="56">
        <v>1</v>
      </c>
      <c r="G25" s="56">
        <v>0</v>
      </c>
      <c r="H25" s="56">
        <v>1</v>
      </c>
    </row>
    <row r="26" spans="2:8" ht="15" customHeight="1">
      <c r="B26" s="61" t="s">
        <v>227</v>
      </c>
      <c r="C26" s="56">
        <v>8</v>
      </c>
      <c r="D26" s="56">
        <v>0</v>
      </c>
      <c r="E26" s="56">
        <v>0</v>
      </c>
      <c r="F26" s="56">
        <v>0</v>
      </c>
      <c r="G26" s="56">
        <v>0</v>
      </c>
      <c r="H26" s="56">
        <v>8</v>
      </c>
    </row>
    <row r="27" spans="2:8" ht="15" customHeight="1">
      <c r="B27" s="61" t="s">
        <v>112</v>
      </c>
      <c r="C27" s="56">
        <v>0</v>
      </c>
      <c r="D27" s="56">
        <v>1</v>
      </c>
      <c r="E27" s="56">
        <v>0</v>
      </c>
      <c r="F27" s="56">
        <v>2</v>
      </c>
      <c r="G27" s="56">
        <v>0</v>
      </c>
      <c r="H27" s="56">
        <v>3</v>
      </c>
    </row>
    <row r="28" spans="2:8" ht="15" customHeight="1">
      <c r="B28" s="61" t="s">
        <v>16</v>
      </c>
      <c r="C28" s="56">
        <v>0</v>
      </c>
      <c r="D28" s="56">
        <v>0</v>
      </c>
      <c r="E28" s="56">
        <v>4</v>
      </c>
      <c r="F28" s="56">
        <v>0</v>
      </c>
      <c r="G28" s="56">
        <v>0</v>
      </c>
      <c r="H28" s="56">
        <v>4</v>
      </c>
    </row>
    <row r="29" spans="2:8" ht="15" customHeight="1">
      <c r="B29" s="61" t="s">
        <v>33</v>
      </c>
      <c r="C29" s="56">
        <v>0</v>
      </c>
      <c r="D29" s="56">
        <v>0</v>
      </c>
      <c r="E29" s="56">
        <v>2</v>
      </c>
      <c r="F29" s="56">
        <v>2</v>
      </c>
      <c r="G29" s="56">
        <v>0</v>
      </c>
      <c r="H29" s="56">
        <v>4</v>
      </c>
    </row>
    <row r="30" spans="2:8" ht="15" customHeight="1">
      <c r="B30" s="61" t="s">
        <v>34</v>
      </c>
      <c r="C30" s="56">
        <v>0</v>
      </c>
      <c r="D30" s="56">
        <v>0</v>
      </c>
      <c r="E30" s="56">
        <v>2</v>
      </c>
      <c r="F30" s="56">
        <v>0</v>
      </c>
      <c r="G30" s="56">
        <v>0</v>
      </c>
      <c r="H30" s="56">
        <v>2</v>
      </c>
    </row>
    <row r="31" spans="2:8" ht="15" customHeight="1">
      <c r="B31" s="61" t="s">
        <v>38</v>
      </c>
      <c r="C31" s="56">
        <v>17</v>
      </c>
      <c r="D31" s="56">
        <v>2</v>
      </c>
      <c r="E31" s="56">
        <v>1</v>
      </c>
      <c r="F31" s="56">
        <v>6</v>
      </c>
      <c r="G31" s="56">
        <v>1</v>
      </c>
      <c r="H31" s="56">
        <v>27</v>
      </c>
    </row>
    <row r="32" spans="2:8" ht="15" customHeight="1">
      <c r="B32" s="61" t="s">
        <v>58</v>
      </c>
      <c r="C32" s="56">
        <v>1</v>
      </c>
      <c r="D32" s="56">
        <v>0</v>
      </c>
      <c r="E32" s="56">
        <v>0</v>
      </c>
      <c r="F32" s="56">
        <v>3</v>
      </c>
      <c r="G32" s="56">
        <v>0</v>
      </c>
      <c r="H32" s="56">
        <v>4</v>
      </c>
    </row>
    <row r="33" spans="2:8" ht="15" customHeight="1">
      <c r="B33" s="61" t="s">
        <v>61</v>
      </c>
      <c r="C33" s="56">
        <v>0</v>
      </c>
      <c r="D33" s="56">
        <v>0</v>
      </c>
      <c r="E33" s="56">
        <v>1</v>
      </c>
      <c r="F33" s="56">
        <v>1</v>
      </c>
      <c r="G33" s="56">
        <v>0</v>
      </c>
      <c r="H33" s="56">
        <v>2</v>
      </c>
    </row>
    <row r="34" spans="2:8" ht="15" customHeight="1">
      <c r="B34" s="61" t="s">
        <v>62</v>
      </c>
      <c r="C34" s="56">
        <v>0</v>
      </c>
      <c r="D34" s="56">
        <v>0</v>
      </c>
      <c r="E34" s="56">
        <v>0</v>
      </c>
      <c r="F34" s="56">
        <v>1</v>
      </c>
      <c r="G34" s="56">
        <v>0</v>
      </c>
      <c r="H34" s="56">
        <v>1</v>
      </c>
    </row>
    <row r="35" spans="2:8" ht="15" customHeight="1">
      <c r="B35" s="61" t="s">
        <v>76</v>
      </c>
      <c r="C35" s="56">
        <v>0</v>
      </c>
      <c r="D35" s="56">
        <v>0</v>
      </c>
      <c r="E35" s="56">
        <v>0</v>
      </c>
      <c r="F35" s="56">
        <v>1</v>
      </c>
      <c r="G35" s="56">
        <v>0</v>
      </c>
      <c r="H35" s="56">
        <v>1</v>
      </c>
    </row>
    <row r="36" spans="2:8" ht="15" customHeight="1">
      <c r="B36" s="59" t="s">
        <v>212</v>
      </c>
      <c r="C36" s="60">
        <v>13</v>
      </c>
      <c r="D36" s="60">
        <v>2</v>
      </c>
      <c r="E36" s="60">
        <v>87</v>
      </c>
      <c r="F36" s="60">
        <v>93</v>
      </c>
      <c r="G36" s="60">
        <v>8</v>
      </c>
      <c r="H36" s="60">
        <v>203</v>
      </c>
    </row>
    <row r="37" spans="2:8" ht="15" customHeight="1">
      <c r="B37" s="61" t="s">
        <v>22</v>
      </c>
      <c r="C37" s="56">
        <v>1</v>
      </c>
      <c r="D37" s="56">
        <v>1</v>
      </c>
      <c r="E37" s="56">
        <v>11</v>
      </c>
      <c r="F37" s="56">
        <v>21</v>
      </c>
      <c r="G37" s="56">
        <v>1</v>
      </c>
      <c r="H37" s="56">
        <v>35</v>
      </c>
    </row>
    <row r="38" spans="2:8" ht="15" customHeight="1">
      <c r="B38" s="61" t="s">
        <v>121</v>
      </c>
      <c r="C38" s="56">
        <v>0</v>
      </c>
      <c r="D38" s="56">
        <v>0</v>
      </c>
      <c r="E38" s="56">
        <v>7</v>
      </c>
      <c r="F38" s="56">
        <v>7</v>
      </c>
      <c r="G38" s="56">
        <v>2</v>
      </c>
      <c r="H38" s="56">
        <v>16</v>
      </c>
    </row>
    <row r="39" spans="2:8" ht="15" customHeight="1">
      <c r="B39" s="61" t="s">
        <v>23</v>
      </c>
      <c r="C39" s="56">
        <v>0</v>
      </c>
      <c r="D39" s="56">
        <v>0</v>
      </c>
      <c r="E39" s="56">
        <v>1</v>
      </c>
      <c r="F39" s="56">
        <v>0</v>
      </c>
      <c r="G39" s="56">
        <v>0</v>
      </c>
      <c r="H39" s="56">
        <v>1</v>
      </c>
    </row>
    <row r="40" spans="2:8" ht="15" customHeight="1">
      <c r="B40" s="61" t="s">
        <v>29</v>
      </c>
      <c r="C40" s="56">
        <v>0</v>
      </c>
      <c r="D40" s="56">
        <v>0</v>
      </c>
      <c r="E40" s="56">
        <v>3</v>
      </c>
      <c r="F40" s="56">
        <v>1</v>
      </c>
      <c r="G40" s="56">
        <v>0</v>
      </c>
      <c r="H40" s="56">
        <v>4</v>
      </c>
    </row>
    <row r="41" spans="2:8" ht="15" customHeight="1">
      <c r="B41" s="61" t="s">
        <v>42</v>
      </c>
      <c r="C41" s="56">
        <v>2</v>
      </c>
      <c r="D41" s="56">
        <v>0</v>
      </c>
      <c r="E41" s="56">
        <v>8</v>
      </c>
      <c r="F41" s="56">
        <v>23</v>
      </c>
      <c r="G41" s="56">
        <v>2</v>
      </c>
      <c r="H41" s="56">
        <v>35</v>
      </c>
    </row>
    <row r="42" spans="2:8" ht="15" customHeight="1">
      <c r="B42" s="61" t="s">
        <v>49</v>
      </c>
      <c r="C42" s="56">
        <v>0</v>
      </c>
      <c r="D42" s="56">
        <v>0</v>
      </c>
      <c r="E42" s="56">
        <v>9</v>
      </c>
      <c r="F42" s="56">
        <v>6</v>
      </c>
      <c r="G42" s="56">
        <v>0</v>
      </c>
      <c r="H42" s="56">
        <v>15</v>
      </c>
    </row>
    <row r="43" spans="2:8" ht="15" customHeight="1">
      <c r="B43" s="61" t="s">
        <v>238</v>
      </c>
      <c r="C43" s="56">
        <v>0</v>
      </c>
      <c r="D43" s="56">
        <v>0</v>
      </c>
      <c r="E43" s="56">
        <v>1</v>
      </c>
      <c r="F43" s="56">
        <v>0</v>
      </c>
      <c r="G43" s="56">
        <v>0</v>
      </c>
      <c r="H43" s="56">
        <v>1</v>
      </c>
    </row>
    <row r="44" spans="2:8" ht="15" customHeight="1">
      <c r="B44" s="61" t="s">
        <v>50</v>
      </c>
      <c r="C44" s="56">
        <v>0</v>
      </c>
      <c r="D44" s="56">
        <v>0</v>
      </c>
      <c r="E44" s="56">
        <v>1</v>
      </c>
      <c r="F44" s="56">
        <v>2</v>
      </c>
      <c r="G44" s="56">
        <v>0</v>
      </c>
      <c r="H44" s="56">
        <v>3</v>
      </c>
    </row>
    <row r="45" spans="2:8" ht="15" customHeight="1">
      <c r="B45" s="61" t="s">
        <v>51</v>
      </c>
      <c r="C45" s="56">
        <v>0</v>
      </c>
      <c r="D45" s="56">
        <v>0</v>
      </c>
      <c r="E45" s="56">
        <v>2</v>
      </c>
      <c r="F45" s="56">
        <v>4</v>
      </c>
      <c r="G45" s="56">
        <v>0</v>
      </c>
      <c r="H45" s="56">
        <v>6</v>
      </c>
    </row>
    <row r="46" spans="2:8" ht="15" customHeight="1">
      <c r="B46" s="61" t="s">
        <v>113</v>
      </c>
      <c r="C46" s="56">
        <v>6</v>
      </c>
      <c r="D46" s="56">
        <v>1</v>
      </c>
      <c r="E46" s="56">
        <v>2</v>
      </c>
      <c r="F46" s="56">
        <v>8</v>
      </c>
      <c r="G46" s="56">
        <v>1</v>
      </c>
      <c r="H46" s="56">
        <v>18</v>
      </c>
    </row>
    <row r="47" spans="2:8" ht="15" customHeight="1">
      <c r="B47" s="61" t="s">
        <v>52</v>
      </c>
      <c r="C47" s="56">
        <v>1</v>
      </c>
      <c r="D47" s="56">
        <v>0</v>
      </c>
      <c r="E47" s="56">
        <v>2</v>
      </c>
      <c r="F47" s="56">
        <v>1</v>
      </c>
      <c r="G47" s="56">
        <v>0</v>
      </c>
      <c r="H47" s="56">
        <v>4</v>
      </c>
    </row>
    <row r="48" spans="2:8" ht="15" customHeight="1">
      <c r="B48" s="61" t="s">
        <v>124</v>
      </c>
      <c r="C48" s="56">
        <v>2</v>
      </c>
      <c r="D48" s="56">
        <v>0</v>
      </c>
      <c r="E48" s="56">
        <v>6</v>
      </c>
      <c r="F48" s="56">
        <v>4</v>
      </c>
      <c r="G48" s="56">
        <v>0</v>
      </c>
      <c r="H48" s="56">
        <v>12</v>
      </c>
    </row>
    <row r="49" spans="2:8" ht="15" customHeight="1">
      <c r="B49" s="61" t="s">
        <v>126</v>
      </c>
      <c r="C49" s="56">
        <v>0</v>
      </c>
      <c r="D49" s="56">
        <v>0</v>
      </c>
      <c r="E49" s="56">
        <v>0</v>
      </c>
      <c r="F49" s="56">
        <v>1</v>
      </c>
      <c r="G49" s="56">
        <v>0</v>
      </c>
      <c r="H49" s="56">
        <v>1</v>
      </c>
    </row>
    <row r="50" spans="2:8" ht="15" customHeight="1">
      <c r="B50" s="61" t="s">
        <v>53</v>
      </c>
      <c r="C50" s="56">
        <v>0</v>
      </c>
      <c r="D50" s="56">
        <v>0</v>
      </c>
      <c r="E50" s="56">
        <v>1</v>
      </c>
      <c r="F50" s="56">
        <v>1</v>
      </c>
      <c r="G50" s="56">
        <v>0</v>
      </c>
      <c r="H50" s="56">
        <v>2</v>
      </c>
    </row>
    <row r="51" spans="2:8" ht="15" customHeight="1">
      <c r="B51" s="61" t="s">
        <v>17</v>
      </c>
      <c r="C51" s="56">
        <v>1</v>
      </c>
      <c r="D51" s="56">
        <v>0</v>
      </c>
      <c r="E51" s="56">
        <v>17</v>
      </c>
      <c r="F51" s="56">
        <v>4</v>
      </c>
      <c r="G51" s="56">
        <v>0</v>
      </c>
      <c r="H51" s="56">
        <v>22</v>
      </c>
    </row>
    <row r="52" spans="2:8" ht="15" customHeight="1">
      <c r="B52" s="61" t="s">
        <v>116</v>
      </c>
      <c r="C52" s="56">
        <v>0</v>
      </c>
      <c r="D52" s="56">
        <v>0</v>
      </c>
      <c r="E52" s="56">
        <v>3</v>
      </c>
      <c r="F52" s="56">
        <v>1</v>
      </c>
      <c r="G52" s="56">
        <v>0</v>
      </c>
      <c r="H52" s="56">
        <v>4</v>
      </c>
    </row>
    <row r="53" spans="2:8" ht="15" customHeight="1">
      <c r="B53" s="61" t="s">
        <v>67</v>
      </c>
      <c r="C53" s="56">
        <v>0</v>
      </c>
      <c r="D53" s="56">
        <v>0</v>
      </c>
      <c r="E53" s="56">
        <v>2</v>
      </c>
      <c r="F53" s="56">
        <v>2</v>
      </c>
      <c r="G53" s="56">
        <v>2</v>
      </c>
      <c r="H53" s="56">
        <v>6</v>
      </c>
    </row>
    <row r="54" spans="2:8" ht="15" customHeight="1">
      <c r="B54" s="61" t="s">
        <v>69</v>
      </c>
      <c r="C54" s="56">
        <v>0</v>
      </c>
      <c r="D54" s="56">
        <v>0</v>
      </c>
      <c r="E54" s="56">
        <v>0</v>
      </c>
      <c r="F54" s="56">
        <v>1</v>
      </c>
      <c r="G54" s="56">
        <v>0</v>
      </c>
      <c r="H54" s="56">
        <v>1</v>
      </c>
    </row>
    <row r="55" spans="2:8" ht="15" customHeight="1">
      <c r="B55" s="61" t="s">
        <v>235</v>
      </c>
      <c r="C55" s="56">
        <v>0</v>
      </c>
      <c r="D55" s="56">
        <v>0</v>
      </c>
      <c r="E55" s="56">
        <v>0</v>
      </c>
      <c r="F55" s="56">
        <v>1</v>
      </c>
      <c r="G55" s="56">
        <v>0</v>
      </c>
      <c r="H55" s="56">
        <v>1</v>
      </c>
    </row>
    <row r="56" spans="2:8" ht="15" customHeight="1">
      <c r="B56" s="61" t="s">
        <v>251</v>
      </c>
      <c r="C56" s="56">
        <v>0</v>
      </c>
      <c r="D56" s="56">
        <v>0</v>
      </c>
      <c r="E56" s="56">
        <v>5</v>
      </c>
      <c r="F56" s="56">
        <v>2</v>
      </c>
      <c r="G56" s="56">
        <v>0</v>
      </c>
      <c r="H56" s="56">
        <v>7</v>
      </c>
    </row>
    <row r="57" spans="2:8" ht="15" customHeight="1">
      <c r="B57" s="61" t="s">
        <v>117</v>
      </c>
      <c r="C57" s="56">
        <v>0</v>
      </c>
      <c r="D57" s="56">
        <v>0</v>
      </c>
      <c r="E57" s="56">
        <v>6</v>
      </c>
      <c r="F57" s="56">
        <v>3</v>
      </c>
      <c r="G57" s="56">
        <v>0</v>
      </c>
      <c r="H57" s="56">
        <v>9</v>
      </c>
    </row>
    <row r="58" spans="2:8" ht="15" customHeight="1">
      <c r="B58" s="59" t="s">
        <v>213</v>
      </c>
      <c r="C58" s="60">
        <v>6712</v>
      </c>
      <c r="D58" s="60">
        <v>1665</v>
      </c>
      <c r="E58" s="60">
        <v>12163</v>
      </c>
      <c r="F58" s="60">
        <v>14204</v>
      </c>
      <c r="G58" s="60">
        <v>1585</v>
      </c>
      <c r="H58" s="60">
        <v>36329</v>
      </c>
    </row>
    <row r="59" spans="2:8" ht="15" customHeight="1">
      <c r="B59" s="61" t="s">
        <v>24</v>
      </c>
      <c r="C59" s="56">
        <v>12</v>
      </c>
      <c r="D59" s="56">
        <v>0</v>
      </c>
      <c r="E59" s="56">
        <v>21</v>
      </c>
      <c r="F59" s="56">
        <v>29</v>
      </c>
      <c r="G59" s="56">
        <v>2</v>
      </c>
      <c r="H59" s="56">
        <v>64</v>
      </c>
    </row>
    <row r="60" spans="2:8" ht="15" customHeight="1">
      <c r="B60" s="61" t="s">
        <v>261</v>
      </c>
      <c r="C60" s="56">
        <v>1</v>
      </c>
      <c r="D60" s="56">
        <v>0</v>
      </c>
      <c r="E60" s="56">
        <v>0</v>
      </c>
      <c r="F60" s="56">
        <v>0</v>
      </c>
      <c r="G60" s="56">
        <v>0</v>
      </c>
      <c r="H60" s="56">
        <v>1</v>
      </c>
    </row>
    <row r="61" spans="2:8" ht="15" customHeight="1">
      <c r="B61" s="61" t="s">
        <v>115</v>
      </c>
      <c r="C61" s="56">
        <v>4</v>
      </c>
      <c r="D61" s="56">
        <v>1</v>
      </c>
      <c r="E61" s="56">
        <v>15</v>
      </c>
      <c r="F61" s="56">
        <v>22</v>
      </c>
      <c r="G61" s="56">
        <v>1</v>
      </c>
      <c r="H61" s="56">
        <v>43</v>
      </c>
    </row>
    <row r="62" spans="2:8" ht="15" customHeight="1">
      <c r="B62" s="61" t="s">
        <v>96</v>
      </c>
      <c r="C62" s="56">
        <v>2</v>
      </c>
      <c r="D62" s="56">
        <v>1</v>
      </c>
      <c r="E62" s="56">
        <v>1</v>
      </c>
      <c r="F62" s="56">
        <v>3</v>
      </c>
      <c r="G62" s="56">
        <v>0</v>
      </c>
      <c r="H62" s="56">
        <v>7</v>
      </c>
    </row>
    <row r="63" spans="2:8" ht="15" customHeight="1">
      <c r="B63" s="61" t="s">
        <v>208</v>
      </c>
      <c r="C63" s="56">
        <v>0</v>
      </c>
      <c r="D63" s="56">
        <v>0</v>
      </c>
      <c r="E63" s="56">
        <v>0</v>
      </c>
      <c r="F63" s="56">
        <v>1</v>
      </c>
      <c r="G63" s="56">
        <v>0</v>
      </c>
      <c r="H63" s="56">
        <v>1</v>
      </c>
    </row>
    <row r="64" spans="2:8" ht="15" customHeight="1">
      <c r="B64" s="61" t="s">
        <v>63</v>
      </c>
      <c r="C64" s="56">
        <v>46</v>
      </c>
      <c r="D64" s="56">
        <v>6</v>
      </c>
      <c r="E64" s="56">
        <v>81</v>
      </c>
      <c r="F64" s="56">
        <v>130</v>
      </c>
      <c r="G64" s="56">
        <v>5</v>
      </c>
      <c r="H64" s="56">
        <v>268</v>
      </c>
    </row>
    <row r="65" spans="2:8" ht="15" customHeight="1">
      <c r="B65" s="61" t="s">
        <v>73</v>
      </c>
      <c r="C65" s="56">
        <v>0</v>
      </c>
      <c r="D65" s="56">
        <v>0</v>
      </c>
      <c r="E65" s="56">
        <v>3</v>
      </c>
      <c r="F65" s="56">
        <v>9</v>
      </c>
      <c r="G65" s="56">
        <v>0</v>
      </c>
      <c r="H65" s="56">
        <v>12</v>
      </c>
    </row>
    <row r="66" spans="2:8" ht="15" customHeight="1">
      <c r="B66" s="61" t="s">
        <v>74</v>
      </c>
      <c r="C66" s="56">
        <v>6647</v>
      </c>
      <c r="D66" s="56">
        <v>1657</v>
      </c>
      <c r="E66" s="56">
        <v>12042</v>
      </c>
      <c r="F66" s="56">
        <v>14010</v>
      </c>
      <c r="G66" s="56">
        <v>1577</v>
      </c>
      <c r="H66" s="56">
        <v>35933</v>
      </c>
    </row>
    <row r="67" spans="2:8" ht="15" customHeight="1">
      <c r="B67" s="59" t="s">
        <v>271</v>
      </c>
      <c r="C67" s="60">
        <v>1</v>
      </c>
      <c r="D67" s="60">
        <v>0</v>
      </c>
      <c r="E67" s="60">
        <v>1</v>
      </c>
      <c r="F67" s="60">
        <v>1</v>
      </c>
      <c r="G67" s="60">
        <v>0</v>
      </c>
      <c r="H67" s="60">
        <v>3</v>
      </c>
    </row>
    <row r="68" spans="2:8" ht="15" customHeight="1">
      <c r="B68" s="61" t="s">
        <v>272</v>
      </c>
      <c r="C68" s="56">
        <v>1</v>
      </c>
      <c r="D68" s="56">
        <v>0</v>
      </c>
      <c r="E68" s="56">
        <v>1</v>
      </c>
      <c r="F68" s="56">
        <v>0</v>
      </c>
      <c r="G68" s="56">
        <v>0</v>
      </c>
      <c r="H68" s="56">
        <v>2</v>
      </c>
    </row>
    <row r="69" spans="2:8" ht="15" customHeight="1" thickBot="1">
      <c r="B69" s="67" t="s">
        <v>307</v>
      </c>
      <c r="C69" s="68">
        <v>0</v>
      </c>
      <c r="D69" s="68">
        <v>0</v>
      </c>
      <c r="E69" s="68">
        <v>0</v>
      </c>
      <c r="F69" s="68">
        <v>1</v>
      </c>
      <c r="G69" s="68">
        <v>0</v>
      </c>
      <c r="H69" s="68">
        <v>1</v>
      </c>
    </row>
    <row r="70" spans="2:8" ht="15" customHeight="1">
      <c r="B70" s="78" t="s">
        <v>6</v>
      </c>
      <c r="C70" s="96">
        <v>6758</v>
      </c>
      <c r="D70" s="96">
        <v>1670</v>
      </c>
      <c r="E70" s="96">
        <v>12378</v>
      </c>
      <c r="F70" s="96">
        <v>14335</v>
      </c>
      <c r="G70" s="96">
        <v>1596</v>
      </c>
      <c r="H70" s="96">
        <v>36737</v>
      </c>
    </row>
  </sheetData>
  <mergeCells count="3">
    <mergeCell ref="B1:C1"/>
    <mergeCell ref="E1:F1"/>
    <mergeCell ref="B3:J3"/>
  </mergeCells>
  <hyperlinks>
    <hyperlink ref="E1:F1" location="'Índice de tablas'!A1" display="Índice de tablas" xr:uid="{F4315534-5FD1-0E40-AF83-4090450D80D2}"/>
  </hyperlinks>
  <printOptions horizontalCentered="1"/>
  <pageMargins left="0" right="0" top="0" bottom="0" header="0" footer="0"/>
  <pageSetup paperSize="9" orientation="portrait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E6D6-AFC7-498E-83E4-A5CAA0B63D16}">
  <sheetPr codeName="Hoja52"/>
  <dimension ref="B1:BD65"/>
  <sheetViews>
    <sheetView zoomScale="200" workbookViewId="0">
      <pane xSplit="2" ySplit="5" topLeftCell="C32" activePane="bottomRight" state="frozen"/>
      <selection activeCell="A2" sqref="A2"/>
      <selection pane="topRight" activeCell="A2" sqref="A2"/>
      <selection pane="bottomLeft" activeCell="A2" sqref="A2"/>
      <selection pane="bottomRight" activeCell="AE69" sqref="AE69"/>
    </sheetView>
  </sheetViews>
  <sheetFormatPr baseColWidth="10" defaultRowHeight="12.5"/>
  <cols>
    <col min="1" max="1" width="3.36328125" customWidth="1"/>
    <col min="2" max="2" width="24.6328125" customWidth="1"/>
    <col min="3" max="3" width="8.36328125" bestFit="1" customWidth="1"/>
    <col min="4" max="4" width="15" bestFit="1" customWidth="1"/>
    <col min="5" max="5" width="7.453125" bestFit="1" customWidth="1"/>
    <col min="6" max="6" width="11.453125" bestFit="1" customWidth="1"/>
    <col min="7" max="7" width="7.6328125" bestFit="1" customWidth="1"/>
    <col min="8" max="8" width="5.1796875" bestFit="1" customWidth="1"/>
    <col min="9" max="9" width="7.6328125" bestFit="1" customWidth="1"/>
    <col min="10" max="10" width="11.1796875" bestFit="1" customWidth="1"/>
    <col min="11" max="11" width="9.36328125" bestFit="1" customWidth="1"/>
    <col min="12" max="13" width="6.81640625" bestFit="1" customWidth="1"/>
    <col min="14" max="14" width="7.453125" bestFit="1" customWidth="1"/>
    <col min="15" max="15" width="5.453125" bestFit="1" customWidth="1"/>
    <col min="16" max="16" width="9.1796875" bestFit="1" customWidth="1"/>
    <col min="17" max="17" width="16.1796875" bestFit="1" customWidth="1"/>
    <col min="18" max="18" width="10.81640625" bestFit="1" customWidth="1"/>
    <col min="19" max="19" width="8.1796875" bestFit="1" customWidth="1"/>
    <col min="20" max="20" width="9.36328125" bestFit="1" customWidth="1"/>
    <col min="21" max="21" width="7.1796875" bestFit="1" customWidth="1"/>
    <col min="22" max="22" width="8.81640625" bestFit="1" customWidth="1"/>
    <col min="23" max="23" width="6.453125" bestFit="1" customWidth="1"/>
    <col min="24" max="24" width="8.1796875" bestFit="1" customWidth="1"/>
    <col min="25" max="25" width="11.1796875" bestFit="1" customWidth="1"/>
    <col min="26" max="26" width="6.81640625" bestFit="1" customWidth="1"/>
    <col min="27" max="27" width="7" bestFit="1" customWidth="1"/>
    <col min="28" max="28" width="4.81640625" bestFit="1" customWidth="1"/>
    <col min="29" max="29" width="5.1796875" bestFit="1" customWidth="1"/>
    <col min="30" max="30" width="5.81640625" bestFit="1" customWidth="1"/>
    <col min="31" max="31" width="5.1796875" bestFit="1" customWidth="1"/>
    <col min="32" max="33" width="7.1796875" bestFit="1" customWidth="1"/>
    <col min="34" max="34" width="6.81640625" bestFit="1" customWidth="1"/>
    <col min="35" max="35" width="7.6328125" bestFit="1" customWidth="1"/>
    <col min="36" max="37" width="8" bestFit="1" customWidth="1"/>
    <col min="38" max="38" width="10.6328125" bestFit="1" customWidth="1"/>
    <col min="39" max="39" width="10.81640625" bestFit="1" customWidth="1"/>
    <col min="40" max="40" width="8.1796875" bestFit="1" customWidth="1"/>
    <col min="41" max="41" width="10.1796875" bestFit="1" customWidth="1"/>
    <col min="42" max="42" width="19.81640625" bestFit="1" customWidth="1"/>
    <col min="43" max="43" width="7.453125" bestFit="1" customWidth="1"/>
    <col min="44" max="44" width="6.36328125" bestFit="1" customWidth="1"/>
    <col min="45" max="45" width="5.1796875" bestFit="1" customWidth="1"/>
    <col min="46" max="46" width="9.453125" bestFit="1" customWidth="1"/>
    <col min="47" max="47" width="6.1796875" bestFit="1" customWidth="1"/>
    <col min="48" max="48" width="6.81640625" bestFit="1" customWidth="1"/>
    <col min="49" max="49" width="16.1796875" bestFit="1" customWidth="1"/>
    <col min="50" max="50" width="9.36328125" bestFit="1" customWidth="1"/>
    <col min="51" max="51" width="7.453125" bestFit="1" customWidth="1"/>
    <col min="52" max="52" width="8.453125" bestFit="1" customWidth="1"/>
    <col min="53" max="53" width="5.81640625" bestFit="1" customWidth="1"/>
    <col min="54" max="54" width="6.453125" bestFit="1" customWidth="1"/>
    <col min="55" max="55" width="9" customWidth="1"/>
  </cols>
  <sheetData>
    <row r="1" spans="2:56" s="37" customFormat="1" ht="26" customHeight="1">
      <c r="B1" s="233" t="s">
        <v>337</v>
      </c>
      <c r="C1" s="234"/>
      <c r="E1" s="235" t="s">
        <v>395</v>
      </c>
      <c r="F1" s="235"/>
    </row>
    <row r="2" spans="2:56" s="6" customFormat="1" ht="14">
      <c r="B2" s="34"/>
    </row>
    <row r="3" spans="2:56" ht="13" customHeight="1">
      <c r="B3" s="237" t="s">
        <v>411</v>
      </c>
      <c r="C3" s="237"/>
      <c r="D3" s="237"/>
      <c r="E3" s="237"/>
      <c r="F3" s="237"/>
      <c r="G3" s="237"/>
      <c r="H3" s="237"/>
      <c r="I3" s="237"/>
      <c r="J3" s="237"/>
    </row>
    <row r="4" spans="2:56" ht="13" customHeight="1">
      <c r="B4" s="42"/>
      <c r="C4" s="42"/>
      <c r="D4" s="42"/>
      <c r="E4" s="42"/>
      <c r="F4" s="42"/>
      <c r="G4" s="42"/>
      <c r="H4" s="42"/>
      <c r="I4" s="42"/>
      <c r="J4" s="42"/>
    </row>
    <row r="5" spans="2:56" ht="15" customHeight="1">
      <c r="B5" s="57" t="s">
        <v>8</v>
      </c>
      <c r="C5" s="58" t="s">
        <v>150</v>
      </c>
      <c r="D5" s="58" t="s">
        <v>193</v>
      </c>
      <c r="E5" s="58" t="s">
        <v>151</v>
      </c>
      <c r="F5" s="58" t="s">
        <v>194</v>
      </c>
      <c r="G5" s="58" t="s">
        <v>134</v>
      </c>
      <c r="H5" s="58" t="s">
        <v>152</v>
      </c>
      <c r="I5" s="58" t="s">
        <v>149</v>
      </c>
      <c r="J5" s="58" t="s">
        <v>195</v>
      </c>
      <c r="K5" s="58" t="s">
        <v>153</v>
      </c>
      <c r="L5" s="58" t="s">
        <v>154</v>
      </c>
      <c r="M5" s="58" t="s">
        <v>155</v>
      </c>
      <c r="N5" s="58" t="s">
        <v>156</v>
      </c>
      <c r="O5" s="58" t="s">
        <v>157</v>
      </c>
      <c r="P5" s="58" t="s">
        <v>136</v>
      </c>
      <c r="Q5" s="58" t="s">
        <v>196</v>
      </c>
      <c r="R5" s="58" t="s">
        <v>158</v>
      </c>
      <c r="S5" s="58" t="s">
        <v>159</v>
      </c>
      <c r="T5" s="58" t="s">
        <v>197</v>
      </c>
      <c r="U5" s="58" t="s">
        <v>160</v>
      </c>
      <c r="V5" s="58" t="s">
        <v>198</v>
      </c>
      <c r="W5" s="58" t="s">
        <v>161</v>
      </c>
      <c r="X5" s="58" t="s">
        <v>162</v>
      </c>
      <c r="Y5" s="58" t="s">
        <v>163</v>
      </c>
      <c r="Z5" s="58" t="s">
        <v>164</v>
      </c>
      <c r="AA5" s="58" t="s">
        <v>165</v>
      </c>
      <c r="AB5" s="58" t="s">
        <v>166</v>
      </c>
      <c r="AC5" s="58" t="s">
        <v>167</v>
      </c>
      <c r="AD5" s="58" t="s">
        <v>168</v>
      </c>
      <c r="AE5" s="58" t="s">
        <v>169</v>
      </c>
      <c r="AF5" s="58" t="s">
        <v>142</v>
      </c>
      <c r="AG5" s="58" t="s">
        <v>170</v>
      </c>
      <c r="AH5" s="58" t="s">
        <v>144</v>
      </c>
      <c r="AI5" s="58" t="s">
        <v>145</v>
      </c>
      <c r="AJ5" s="58" t="s">
        <v>171</v>
      </c>
      <c r="AK5" s="58" t="s">
        <v>172</v>
      </c>
      <c r="AL5" s="58" t="s">
        <v>199</v>
      </c>
      <c r="AM5" s="58" t="s">
        <v>173</v>
      </c>
      <c r="AN5" s="58" t="s">
        <v>148</v>
      </c>
      <c r="AO5" s="58" t="s">
        <v>174</v>
      </c>
      <c r="AP5" s="58" t="s">
        <v>200</v>
      </c>
      <c r="AQ5" s="58" t="s">
        <v>175</v>
      </c>
      <c r="AR5" s="58" t="s">
        <v>176</v>
      </c>
      <c r="AS5" s="58" t="s">
        <v>177</v>
      </c>
      <c r="AT5" s="58" t="s">
        <v>178</v>
      </c>
      <c r="AU5" s="58" t="s">
        <v>179</v>
      </c>
      <c r="AV5" s="58" t="s">
        <v>180</v>
      </c>
      <c r="AW5" s="58" t="s">
        <v>201</v>
      </c>
      <c r="AX5" s="58" t="s">
        <v>181</v>
      </c>
      <c r="AY5" s="58" t="s">
        <v>182</v>
      </c>
      <c r="AZ5" s="58" t="s">
        <v>183</v>
      </c>
      <c r="BA5" s="58" t="s">
        <v>139</v>
      </c>
      <c r="BB5" s="58" t="s">
        <v>143</v>
      </c>
      <c r="BC5" s="58" t="s">
        <v>6</v>
      </c>
    </row>
    <row r="6" spans="2:56" ht="15" customHeight="1">
      <c r="B6" s="61" t="s">
        <v>20</v>
      </c>
      <c r="C6" s="56">
        <v>0</v>
      </c>
      <c r="D6" s="56">
        <v>4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4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56">
        <v>1</v>
      </c>
      <c r="Y6" s="56">
        <v>0</v>
      </c>
      <c r="Z6" s="56">
        <v>0</v>
      </c>
      <c r="AA6" s="56">
        <v>0</v>
      </c>
      <c r="AB6" s="56">
        <v>0</v>
      </c>
      <c r="AC6" s="56">
        <v>0</v>
      </c>
      <c r="AD6" s="56">
        <v>0</v>
      </c>
      <c r="AE6" s="56">
        <v>0</v>
      </c>
      <c r="AF6" s="56">
        <v>1</v>
      </c>
      <c r="AG6" s="56">
        <v>2</v>
      </c>
      <c r="AH6" s="56">
        <v>0</v>
      </c>
      <c r="AI6" s="56">
        <v>0</v>
      </c>
      <c r="AJ6" s="56">
        <v>0</v>
      </c>
      <c r="AK6" s="56">
        <v>0</v>
      </c>
      <c r="AL6" s="56">
        <v>0</v>
      </c>
      <c r="AM6" s="56">
        <v>0</v>
      </c>
      <c r="AN6" s="56">
        <v>0</v>
      </c>
      <c r="AO6" s="56">
        <v>0</v>
      </c>
      <c r="AP6" s="56">
        <v>0</v>
      </c>
      <c r="AQ6" s="56">
        <v>0</v>
      </c>
      <c r="AR6" s="56">
        <v>0</v>
      </c>
      <c r="AS6" s="56">
        <v>0</v>
      </c>
      <c r="AT6" s="56">
        <v>0</v>
      </c>
      <c r="AU6" s="56">
        <v>0</v>
      </c>
      <c r="AV6" s="56">
        <v>0</v>
      </c>
      <c r="AW6" s="56">
        <v>0</v>
      </c>
      <c r="AX6" s="56">
        <v>0</v>
      </c>
      <c r="AY6" s="56">
        <v>0</v>
      </c>
      <c r="AZ6" s="56">
        <v>0</v>
      </c>
      <c r="BA6" s="56">
        <v>1</v>
      </c>
      <c r="BB6" s="56">
        <v>0</v>
      </c>
      <c r="BC6" s="56">
        <v>13</v>
      </c>
      <c r="BD6" s="19"/>
    </row>
    <row r="7" spans="2:56" ht="15" customHeight="1">
      <c r="B7" s="61" t="s">
        <v>21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2</v>
      </c>
      <c r="L7" s="56">
        <v>1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6">
        <v>0</v>
      </c>
      <c r="AC7" s="56">
        <v>0</v>
      </c>
      <c r="AD7" s="56">
        <v>0</v>
      </c>
      <c r="AE7" s="56">
        <v>0</v>
      </c>
      <c r="AF7" s="56">
        <v>0</v>
      </c>
      <c r="AG7" s="56">
        <v>0</v>
      </c>
      <c r="AH7" s="56">
        <v>0</v>
      </c>
      <c r="AI7" s="56">
        <v>0</v>
      </c>
      <c r="AJ7" s="56">
        <v>0</v>
      </c>
      <c r="AK7" s="56">
        <v>0</v>
      </c>
      <c r="AL7" s="56">
        <v>0</v>
      </c>
      <c r="AM7" s="56">
        <v>0</v>
      </c>
      <c r="AN7" s="56">
        <v>0</v>
      </c>
      <c r="AO7" s="56">
        <v>0</v>
      </c>
      <c r="AP7" s="56">
        <v>2</v>
      </c>
      <c r="AQ7" s="56">
        <v>0</v>
      </c>
      <c r="AR7" s="56">
        <v>0</v>
      </c>
      <c r="AS7" s="56">
        <v>0</v>
      </c>
      <c r="AT7" s="56">
        <v>0</v>
      </c>
      <c r="AU7" s="56">
        <v>0</v>
      </c>
      <c r="AV7" s="56">
        <v>0</v>
      </c>
      <c r="AW7" s="56">
        <v>2</v>
      </c>
      <c r="AX7" s="56">
        <v>0</v>
      </c>
      <c r="AY7" s="56">
        <v>0</v>
      </c>
      <c r="AZ7" s="56">
        <v>0</v>
      </c>
      <c r="BA7" s="56">
        <v>0</v>
      </c>
      <c r="BB7" s="56">
        <v>0</v>
      </c>
      <c r="BC7" s="56">
        <v>7</v>
      </c>
      <c r="BD7" s="19"/>
    </row>
    <row r="8" spans="2:56" ht="15" customHeight="1">
      <c r="B8" s="61" t="s">
        <v>22</v>
      </c>
      <c r="C8" s="56">
        <v>0</v>
      </c>
      <c r="D8" s="56">
        <v>7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9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56">
        <v>0</v>
      </c>
      <c r="W8" s="56">
        <v>1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1</v>
      </c>
      <c r="AE8" s="56">
        <v>0</v>
      </c>
      <c r="AF8" s="56">
        <v>3</v>
      </c>
      <c r="AG8" s="56">
        <v>7</v>
      </c>
      <c r="AH8" s="56">
        <v>0</v>
      </c>
      <c r="AI8" s="56">
        <v>0</v>
      </c>
      <c r="AJ8" s="56">
        <v>0</v>
      </c>
      <c r="AK8" s="56">
        <v>0</v>
      </c>
      <c r="AL8" s="56">
        <v>0</v>
      </c>
      <c r="AM8" s="56">
        <v>0</v>
      </c>
      <c r="AN8" s="56">
        <v>0</v>
      </c>
      <c r="AO8" s="56">
        <v>0</v>
      </c>
      <c r="AP8" s="56">
        <v>1</v>
      </c>
      <c r="AQ8" s="56">
        <v>0</v>
      </c>
      <c r="AR8" s="56">
        <v>1</v>
      </c>
      <c r="AS8" s="56">
        <v>0</v>
      </c>
      <c r="AT8" s="56">
        <v>0</v>
      </c>
      <c r="AU8" s="56">
        <v>0</v>
      </c>
      <c r="AV8" s="56">
        <v>1</v>
      </c>
      <c r="AW8" s="56">
        <v>4</v>
      </c>
      <c r="AX8" s="56">
        <v>0</v>
      </c>
      <c r="AY8" s="56">
        <v>0</v>
      </c>
      <c r="AZ8" s="56">
        <v>0</v>
      </c>
      <c r="BA8" s="56">
        <v>0</v>
      </c>
      <c r="BB8" s="56">
        <v>0</v>
      </c>
      <c r="BC8" s="56">
        <v>35</v>
      </c>
      <c r="BD8" s="19"/>
    </row>
    <row r="9" spans="2:56" ht="15" customHeight="1">
      <c r="B9" s="61" t="s">
        <v>272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1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1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56">
        <v>0</v>
      </c>
      <c r="AN9" s="56">
        <v>0</v>
      </c>
      <c r="AO9" s="56">
        <v>0</v>
      </c>
      <c r="AP9" s="56">
        <v>0</v>
      </c>
      <c r="AQ9" s="56">
        <v>0</v>
      </c>
      <c r="AR9" s="56">
        <v>0</v>
      </c>
      <c r="AS9" s="56">
        <v>0</v>
      </c>
      <c r="AT9" s="56">
        <v>0</v>
      </c>
      <c r="AU9" s="56">
        <v>0</v>
      </c>
      <c r="AV9" s="56">
        <v>0</v>
      </c>
      <c r="AW9" s="56">
        <v>0</v>
      </c>
      <c r="AX9" s="56">
        <v>0</v>
      </c>
      <c r="AY9" s="56">
        <v>0</v>
      </c>
      <c r="AZ9" s="56">
        <v>0</v>
      </c>
      <c r="BA9" s="56">
        <v>0</v>
      </c>
      <c r="BB9" s="56">
        <v>0</v>
      </c>
      <c r="BC9" s="56">
        <v>2</v>
      </c>
      <c r="BD9" s="19"/>
    </row>
    <row r="10" spans="2:56" ht="15" customHeight="1">
      <c r="B10" s="61" t="s">
        <v>121</v>
      </c>
      <c r="C10" s="56">
        <v>0</v>
      </c>
      <c r="D10" s="56">
        <v>7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3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1</v>
      </c>
      <c r="X10" s="56">
        <v>0</v>
      </c>
      <c r="Y10" s="56">
        <v>0</v>
      </c>
      <c r="Z10" s="56">
        <v>0</v>
      </c>
      <c r="AA10" s="56">
        <v>0</v>
      </c>
      <c r="AB10" s="56">
        <v>1</v>
      </c>
      <c r="AC10" s="56">
        <v>0</v>
      </c>
      <c r="AD10" s="56">
        <v>0</v>
      </c>
      <c r="AE10" s="56">
        <v>0</v>
      </c>
      <c r="AF10" s="56">
        <v>1</v>
      </c>
      <c r="AG10" s="56">
        <v>3</v>
      </c>
      <c r="AH10" s="56">
        <v>0</v>
      </c>
      <c r="AI10" s="56">
        <v>0</v>
      </c>
      <c r="AJ10" s="56">
        <v>0</v>
      </c>
      <c r="AK10" s="56">
        <v>0</v>
      </c>
      <c r="AL10" s="56">
        <v>0</v>
      </c>
      <c r="AM10" s="56">
        <v>0</v>
      </c>
      <c r="AN10" s="56">
        <v>0</v>
      </c>
      <c r="AO10" s="56">
        <v>0</v>
      </c>
      <c r="AP10" s="56">
        <v>0</v>
      </c>
      <c r="AQ10" s="56">
        <v>0</v>
      </c>
      <c r="AR10" s="56">
        <v>0</v>
      </c>
      <c r="AS10" s="56">
        <v>0</v>
      </c>
      <c r="AT10" s="56">
        <v>0</v>
      </c>
      <c r="AU10" s="56">
        <v>0</v>
      </c>
      <c r="AV10" s="56">
        <v>0</v>
      </c>
      <c r="AW10" s="56">
        <v>0</v>
      </c>
      <c r="AX10" s="56">
        <v>0</v>
      </c>
      <c r="AY10" s="56">
        <v>0</v>
      </c>
      <c r="AZ10" s="56">
        <v>0</v>
      </c>
      <c r="BA10" s="56">
        <v>0</v>
      </c>
      <c r="BB10" s="56">
        <v>0</v>
      </c>
      <c r="BC10" s="56">
        <v>16</v>
      </c>
      <c r="BD10" s="19"/>
    </row>
    <row r="11" spans="2:56" ht="15" customHeight="1">
      <c r="B11" s="61" t="s">
        <v>23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1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E11" s="56">
        <v>0</v>
      </c>
      <c r="AF11" s="56">
        <v>0</v>
      </c>
      <c r="AG11" s="56">
        <v>0</v>
      </c>
      <c r="AH11" s="56">
        <v>0</v>
      </c>
      <c r="AI11" s="56">
        <v>0</v>
      </c>
      <c r="AJ11" s="56">
        <v>0</v>
      </c>
      <c r="AK11" s="56">
        <v>0</v>
      </c>
      <c r="AL11" s="56">
        <v>0</v>
      </c>
      <c r="AM11" s="56">
        <v>0</v>
      </c>
      <c r="AN11" s="56">
        <v>0</v>
      </c>
      <c r="AO11" s="56">
        <v>0</v>
      </c>
      <c r="AP11" s="56">
        <v>0</v>
      </c>
      <c r="AQ11" s="56">
        <v>0</v>
      </c>
      <c r="AR11" s="56">
        <v>0</v>
      </c>
      <c r="AS11" s="56">
        <v>0</v>
      </c>
      <c r="AT11" s="56">
        <v>0</v>
      </c>
      <c r="AU11" s="56">
        <v>0</v>
      </c>
      <c r="AV11" s="56">
        <v>0</v>
      </c>
      <c r="AW11" s="56">
        <v>0</v>
      </c>
      <c r="AX11" s="56">
        <v>0</v>
      </c>
      <c r="AY11" s="56">
        <v>0</v>
      </c>
      <c r="AZ11" s="56">
        <v>0</v>
      </c>
      <c r="BA11" s="56">
        <v>0</v>
      </c>
      <c r="BB11" s="56">
        <v>0</v>
      </c>
      <c r="BC11" s="56">
        <v>1</v>
      </c>
      <c r="BD11" s="19"/>
    </row>
    <row r="12" spans="2:56" ht="15" customHeight="1">
      <c r="B12" s="61" t="s">
        <v>24</v>
      </c>
      <c r="C12" s="56">
        <v>0</v>
      </c>
      <c r="D12" s="56">
        <v>7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1</v>
      </c>
      <c r="K12" s="56">
        <v>11</v>
      </c>
      <c r="L12" s="56">
        <v>0</v>
      </c>
      <c r="M12" s="56">
        <v>0</v>
      </c>
      <c r="N12" s="56">
        <v>0</v>
      </c>
      <c r="O12" s="56">
        <v>1</v>
      </c>
      <c r="P12" s="56">
        <v>0</v>
      </c>
      <c r="Q12" s="56">
        <v>0</v>
      </c>
      <c r="R12" s="56">
        <v>0</v>
      </c>
      <c r="S12" s="56">
        <v>0</v>
      </c>
      <c r="T12" s="56">
        <v>1</v>
      </c>
      <c r="U12" s="56">
        <v>0</v>
      </c>
      <c r="V12" s="56">
        <v>0</v>
      </c>
      <c r="W12" s="56">
        <v>2</v>
      </c>
      <c r="X12" s="56">
        <v>0</v>
      </c>
      <c r="Y12" s="56">
        <v>0</v>
      </c>
      <c r="Z12" s="56">
        <v>0</v>
      </c>
      <c r="AA12" s="56">
        <v>1</v>
      </c>
      <c r="AB12" s="56">
        <v>0</v>
      </c>
      <c r="AC12" s="56">
        <v>0</v>
      </c>
      <c r="AD12" s="56">
        <v>0</v>
      </c>
      <c r="AE12" s="56">
        <v>0</v>
      </c>
      <c r="AF12" s="56">
        <v>14</v>
      </c>
      <c r="AG12" s="56">
        <v>14</v>
      </c>
      <c r="AH12" s="56">
        <v>0</v>
      </c>
      <c r="AI12" s="56">
        <v>0</v>
      </c>
      <c r="AJ12" s="56">
        <v>0</v>
      </c>
      <c r="AK12" s="56">
        <v>0</v>
      </c>
      <c r="AL12" s="56">
        <v>2</v>
      </c>
      <c r="AM12" s="56">
        <v>0</v>
      </c>
      <c r="AN12" s="56">
        <v>0</v>
      </c>
      <c r="AO12" s="56">
        <v>0</v>
      </c>
      <c r="AP12" s="56">
        <v>3</v>
      </c>
      <c r="AQ12" s="56">
        <v>0</v>
      </c>
      <c r="AR12" s="56">
        <v>0</v>
      </c>
      <c r="AS12" s="56">
        <v>0</v>
      </c>
      <c r="AT12" s="56">
        <v>2</v>
      </c>
      <c r="AU12" s="56">
        <v>0</v>
      </c>
      <c r="AV12" s="56">
        <v>0</v>
      </c>
      <c r="AW12" s="56">
        <v>5</v>
      </c>
      <c r="AX12" s="56">
        <v>0</v>
      </c>
      <c r="AY12" s="56">
        <v>0</v>
      </c>
      <c r="AZ12" s="56">
        <v>0</v>
      </c>
      <c r="BA12" s="56">
        <v>0</v>
      </c>
      <c r="BB12" s="56">
        <v>0</v>
      </c>
      <c r="BC12" s="56">
        <v>64</v>
      </c>
      <c r="BD12" s="19"/>
    </row>
    <row r="13" spans="2:56" ht="15" customHeight="1">
      <c r="B13" s="61" t="s">
        <v>26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1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56">
        <v>0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56">
        <v>0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</v>
      </c>
      <c r="AR13" s="56">
        <v>0</v>
      </c>
      <c r="AS13" s="56">
        <v>0</v>
      </c>
      <c r="AT13" s="56">
        <v>0</v>
      </c>
      <c r="AU13" s="56">
        <v>0</v>
      </c>
      <c r="AV13" s="56">
        <v>0</v>
      </c>
      <c r="AW13" s="56">
        <v>0</v>
      </c>
      <c r="AX13" s="56">
        <v>0</v>
      </c>
      <c r="AY13" s="56">
        <v>0</v>
      </c>
      <c r="AZ13" s="56">
        <v>0</v>
      </c>
      <c r="BA13" s="56">
        <v>0</v>
      </c>
      <c r="BB13" s="56">
        <v>0</v>
      </c>
      <c r="BC13" s="56">
        <v>1</v>
      </c>
      <c r="BD13" s="19"/>
    </row>
    <row r="14" spans="2:56" ht="15" customHeight="1">
      <c r="B14" s="61" t="s">
        <v>12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6">
        <v>0</v>
      </c>
      <c r="AI14" s="56">
        <v>0</v>
      </c>
      <c r="AJ14" s="56">
        <v>0</v>
      </c>
      <c r="AK14" s="56">
        <v>0</v>
      </c>
      <c r="AL14" s="56">
        <v>0</v>
      </c>
      <c r="AM14" s="56">
        <v>0</v>
      </c>
      <c r="AN14" s="56">
        <v>0</v>
      </c>
      <c r="AO14" s="56">
        <v>0</v>
      </c>
      <c r="AP14" s="56">
        <v>0</v>
      </c>
      <c r="AQ14" s="56">
        <v>0</v>
      </c>
      <c r="AR14" s="56">
        <v>0</v>
      </c>
      <c r="AS14" s="56">
        <v>0</v>
      </c>
      <c r="AT14" s="56">
        <v>0</v>
      </c>
      <c r="AU14" s="56">
        <v>0</v>
      </c>
      <c r="AV14" s="56">
        <v>0</v>
      </c>
      <c r="AW14" s="56">
        <v>1</v>
      </c>
      <c r="AX14" s="56">
        <v>0</v>
      </c>
      <c r="AY14" s="56">
        <v>0</v>
      </c>
      <c r="AZ14" s="56">
        <v>0</v>
      </c>
      <c r="BA14" s="56">
        <v>0</v>
      </c>
      <c r="BB14" s="56">
        <v>0</v>
      </c>
      <c r="BC14" s="56">
        <v>1</v>
      </c>
      <c r="BD14" s="19"/>
    </row>
    <row r="15" spans="2:56" ht="15" customHeight="1">
      <c r="B15" s="61" t="s">
        <v>227</v>
      </c>
      <c r="C15" s="56">
        <v>0</v>
      </c>
      <c r="D15" s="56">
        <v>3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6">
        <v>0</v>
      </c>
      <c r="Y15" s="56">
        <v>0</v>
      </c>
      <c r="Z15" s="56">
        <v>0</v>
      </c>
      <c r="AA15" s="56"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0</v>
      </c>
      <c r="AG15" s="56">
        <v>3</v>
      </c>
      <c r="AH15" s="56">
        <v>0</v>
      </c>
      <c r="AI15" s="56">
        <v>0</v>
      </c>
      <c r="AJ15" s="56">
        <v>0</v>
      </c>
      <c r="AK15" s="56">
        <v>0</v>
      </c>
      <c r="AL15" s="56">
        <v>0</v>
      </c>
      <c r="AM15" s="56">
        <v>0</v>
      </c>
      <c r="AN15" s="56">
        <v>0</v>
      </c>
      <c r="AO15" s="56">
        <v>0</v>
      </c>
      <c r="AP15" s="56">
        <v>0</v>
      </c>
      <c r="AQ15" s="56">
        <v>0</v>
      </c>
      <c r="AR15" s="56">
        <v>0</v>
      </c>
      <c r="AS15" s="56">
        <v>0</v>
      </c>
      <c r="AT15" s="56">
        <v>0</v>
      </c>
      <c r="AU15" s="56">
        <v>0</v>
      </c>
      <c r="AV15" s="56">
        <v>1</v>
      </c>
      <c r="AW15" s="56">
        <v>1</v>
      </c>
      <c r="AX15" s="56">
        <v>0</v>
      </c>
      <c r="AY15" s="56">
        <v>0</v>
      </c>
      <c r="AZ15" s="56">
        <v>0</v>
      </c>
      <c r="BA15" s="56">
        <v>0</v>
      </c>
      <c r="BB15" s="56">
        <v>0</v>
      </c>
      <c r="BC15" s="56">
        <v>8</v>
      </c>
      <c r="BD15" s="19"/>
    </row>
    <row r="16" spans="2:56" ht="15" customHeight="1">
      <c r="B16" s="61" t="s">
        <v>112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2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1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0</v>
      </c>
      <c r="AQ16" s="56">
        <v>0</v>
      </c>
      <c r="AR16" s="56">
        <v>0</v>
      </c>
      <c r="AS16" s="56">
        <v>0</v>
      </c>
      <c r="AT16" s="56">
        <v>0</v>
      </c>
      <c r="AU16" s="56">
        <v>0</v>
      </c>
      <c r="AV16" s="56">
        <v>0</v>
      </c>
      <c r="AW16" s="56">
        <v>0</v>
      </c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3</v>
      </c>
      <c r="BD16" s="19"/>
    </row>
    <row r="17" spans="2:56" ht="15" customHeight="1">
      <c r="B17" s="61" t="s">
        <v>29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1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2</v>
      </c>
      <c r="AG17" s="56">
        <v>0</v>
      </c>
      <c r="AH17" s="56">
        <v>0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6">
        <v>0</v>
      </c>
      <c r="AO17" s="56">
        <v>0</v>
      </c>
      <c r="AP17" s="56">
        <v>0</v>
      </c>
      <c r="AQ17" s="56">
        <v>1</v>
      </c>
      <c r="AR17" s="56">
        <v>0</v>
      </c>
      <c r="AS17" s="56">
        <v>0</v>
      </c>
      <c r="AT17" s="56">
        <v>0</v>
      </c>
      <c r="AU17" s="56">
        <v>0</v>
      </c>
      <c r="AV17" s="56">
        <v>0</v>
      </c>
      <c r="AW17" s="56">
        <v>0</v>
      </c>
      <c r="AX17" s="56">
        <v>0</v>
      </c>
      <c r="AY17" s="56">
        <v>0</v>
      </c>
      <c r="AZ17" s="56">
        <v>0</v>
      </c>
      <c r="BA17" s="56">
        <v>0</v>
      </c>
      <c r="BB17" s="56">
        <v>0</v>
      </c>
      <c r="BC17" s="56">
        <v>4</v>
      </c>
      <c r="BD17" s="19"/>
    </row>
    <row r="18" spans="2:56" ht="15" customHeight="1">
      <c r="B18" s="61" t="s">
        <v>16</v>
      </c>
      <c r="C18" s="56">
        <v>0</v>
      </c>
      <c r="D18" s="56">
        <v>1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1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2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  <c r="AO18" s="56">
        <v>0</v>
      </c>
      <c r="AP18" s="56">
        <v>0</v>
      </c>
      <c r="AQ18" s="56">
        <v>0</v>
      </c>
      <c r="AR18" s="56">
        <v>0</v>
      </c>
      <c r="AS18" s="56">
        <v>0</v>
      </c>
      <c r="AT18" s="56">
        <v>0</v>
      </c>
      <c r="AU18" s="56">
        <v>0</v>
      </c>
      <c r="AV18" s="56">
        <v>0</v>
      </c>
      <c r="AW18" s="56">
        <v>0</v>
      </c>
      <c r="AX18" s="56">
        <v>0</v>
      </c>
      <c r="AY18" s="56">
        <v>0</v>
      </c>
      <c r="AZ18" s="56">
        <v>0</v>
      </c>
      <c r="BA18" s="56">
        <v>0</v>
      </c>
      <c r="BB18" s="56">
        <v>0</v>
      </c>
      <c r="BC18" s="56">
        <v>4</v>
      </c>
    </row>
    <row r="19" spans="2:56" ht="15" customHeight="1">
      <c r="B19" s="61" t="s">
        <v>33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1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1</v>
      </c>
      <c r="AG19" s="56">
        <v>1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>
        <v>0</v>
      </c>
      <c r="AV19" s="56">
        <v>0</v>
      </c>
      <c r="AW19" s="56">
        <v>1</v>
      </c>
      <c r="AX19" s="56">
        <v>0</v>
      </c>
      <c r="AY19" s="56">
        <v>0</v>
      </c>
      <c r="AZ19" s="56">
        <v>0</v>
      </c>
      <c r="BA19" s="56">
        <v>0</v>
      </c>
      <c r="BB19" s="56">
        <v>0</v>
      </c>
      <c r="BC19" s="56">
        <v>4</v>
      </c>
    </row>
    <row r="20" spans="2:56" ht="15" customHeight="1">
      <c r="B20" s="61" t="s">
        <v>34</v>
      </c>
      <c r="C20" s="56">
        <v>1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1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0</v>
      </c>
      <c r="AM20" s="56">
        <v>0</v>
      </c>
      <c r="AN20" s="56">
        <v>0</v>
      </c>
      <c r="AO20" s="56">
        <v>0</v>
      </c>
      <c r="AP20" s="56">
        <v>0</v>
      </c>
      <c r="AQ20" s="56">
        <v>0</v>
      </c>
      <c r="AR20" s="56">
        <v>0</v>
      </c>
      <c r="AS20" s="56">
        <v>0</v>
      </c>
      <c r="AT20" s="56">
        <v>0</v>
      </c>
      <c r="AU20" s="56">
        <v>0</v>
      </c>
      <c r="AV20" s="56">
        <v>0</v>
      </c>
      <c r="AW20" s="56">
        <v>0</v>
      </c>
      <c r="AX20" s="56">
        <v>0</v>
      </c>
      <c r="AY20" s="56">
        <v>0</v>
      </c>
      <c r="AZ20" s="56">
        <v>0</v>
      </c>
      <c r="BA20" s="56">
        <v>0</v>
      </c>
      <c r="BB20" s="56">
        <v>0</v>
      </c>
      <c r="BC20" s="56">
        <v>2</v>
      </c>
    </row>
    <row r="21" spans="2:56" ht="15" customHeight="1">
      <c r="B21" s="61" t="s">
        <v>35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1</v>
      </c>
      <c r="I21" s="56">
        <v>0</v>
      </c>
      <c r="J21" s="56">
        <v>0</v>
      </c>
      <c r="K21" s="56">
        <v>2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1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9</v>
      </c>
      <c r="AG21" s="56">
        <v>4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6">
        <v>0</v>
      </c>
      <c r="AO21" s="56">
        <v>0</v>
      </c>
      <c r="AP21" s="56">
        <v>0</v>
      </c>
      <c r="AQ21" s="56">
        <v>0</v>
      </c>
      <c r="AR21" s="56">
        <v>0</v>
      </c>
      <c r="AS21" s="56">
        <v>0</v>
      </c>
      <c r="AT21" s="56">
        <v>0</v>
      </c>
      <c r="AU21" s="56">
        <v>0</v>
      </c>
      <c r="AV21" s="56">
        <v>0</v>
      </c>
      <c r="AW21" s="56">
        <v>0</v>
      </c>
      <c r="AX21" s="56">
        <v>0</v>
      </c>
      <c r="AY21" s="56">
        <v>0</v>
      </c>
      <c r="AZ21" s="56">
        <v>0</v>
      </c>
      <c r="BA21" s="56">
        <v>0</v>
      </c>
      <c r="BB21" s="56">
        <v>0</v>
      </c>
      <c r="BC21" s="56">
        <v>17</v>
      </c>
    </row>
    <row r="22" spans="2:56" ht="15" customHeight="1">
      <c r="B22" s="61" t="s">
        <v>38</v>
      </c>
      <c r="C22" s="56">
        <v>0</v>
      </c>
      <c r="D22" s="56">
        <v>4</v>
      </c>
      <c r="E22" s="56">
        <v>1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8</v>
      </c>
      <c r="L22" s="56">
        <v>0</v>
      </c>
      <c r="M22" s="56">
        <v>0</v>
      </c>
      <c r="N22" s="56">
        <v>0</v>
      </c>
      <c r="O22" s="56">
        <v>1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9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4</v>
      </c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27</v>
      </c>
    </row>
    <row r="23" spans="2:56" ht="15" customHeight="1">
      <c r="B23" s="61" t="s">
        <v>41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1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  <c r="AN23" s="56">
        <v>0</v>
      </c>
      <c r="AO23" s="56">
        <v>0</v>
      </c>
      <c r="AP23" s="56">
        <v>0</v>
      </c>
      <c r="AQ23" s="56">
        <v>0</v>
      </c>
      <c r="AR23" s="56">
        <v>0</v>
      </c>
      <c r="AS23" s="56">
        <v>0</v>
      </c>
      <c r="AT23" s="56">
        <v>0</v>
      </c>
      <c r="AU23" s="56">
        <v>0</v>
      </c>
      <c r="AV23" s="56">
        <v>0</v>
      </c>
      <c r="AW23" s="56">
        <v>0</v>
      </c>
      <c r="AX23" s="56">
        <v>0</v>
      </c>
      <c r="AY23" s="56">
        <v>0</v>
      </c>
      <c r="AZ23" s="56">
        <v>0</v>
      </c>
      <c r="BA23" s="56">
        <v>0</v>
      </c>
      <c r="BB23" s="56">
        <v>0</v>
      </c>
      <c r="BC23" s="56">
        <v>1</v>
      </c>
    </row>
    <row r="24" spans="2:56" ht="15" customHeight="1">
      <c r="B24" s="61" t="s">
        <v>42</v>
      </c>
      <c r="C24" s="56">
        <v>1</v>
      </c>
      <c r="D24" s="56">
        <v>2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1</v>
      </c>
      <c r="K24" s="56">
        <v>4</v>
      </c>
      <c r="L24" s="56">
        <v>1</v>
      </c>
      <c r="M24" s="56">
        <v>1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1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2</v>
      </c>
      <c r="AD24" s="56">
        <v>0</v>
      </c>
      <c r="AE24" s="56">
        <v>0</v>
      </c>
      <c r="AF24" s="56">
        <v>6</v>
      </c>
      <c r="AG24" s="56">
        <v>10</v>
      </c>
      <c r="AH24" s="56">
        <v>1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1</v>
      </c>
      <c r="AO24" s="56">
        <v>0</v>
      </c>
      <c r="AP24" s="56">
        <v>2</v>
      </c>
      <c r="AQ24" s="56">
        <v>0</v>
      </c>
      <c r="AR24" s="56">
        <v>0</v>
      </c>
      <c r="AS24" s="56">
        <v>0</v>
      </c>
      <c r="AT24" s="56">
        <v>0</v>
      </c>
      <c r="AU24" s="56">
        <v>0</v>
      </c>
      <c r="AV24" s="56">
        <v>0</v>
      </c>
      <c r="AW24" s="56">
        <v>2</v>
      </c>
      <c r="AX24" s="56">
        <v>0</v>
      </c>
      <c r="AY24" s="56">
        <v>0</v>
      </c>
      <c r="AZ24" s="56">
        <v>0</v>
      </c>
      <c r="BA24" s="56">
        <v>0</v>
      </c>
      <c r="BB24" s="56">
        <v>0</v>
      </c>
      <c r="BC24" s="56">
        <v>35</v>
      </c>
    </row>
    <row r="25" spans="2:56" ht="15" customHeight="1">
      <c r="B25" s="61" t="s">
        <v>43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1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2</v>
      </c>
      <c r="AG25" s="56">
        <v>1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  <c r="AO25" s="56">
        <v>0</v>
      </c>
      <c r="AP25" s="56">
        <v>0</v>
      </c>
      <c r="AQ25" s="56">
        <v>0</v>
      </c>
      <c r="AR25" s="56">
        <v>0</v>
      </c>
      <c r="AS25" s="56">
        <v>0</v>
      </c>
      <c r="AT25" s="56">
        <v>0</v>
      </c>
      <c r="AU25" s="56">
        <v>0</v>
      </c>
      <c r="AV25" s="56">
        <v>0</v>
      </c>
      <c r="AW25" s="56">
        <v>0</v>
      </c>
      <c r="AX25" s="56">
        <v>0</v>
      </c>
      <c r="AY25" s="56">
        <v>0</v>
      </c>
      <c r="AZ25" s="56">
        <v>0</v>
      </c>
      <c r="BA25" s="56">
        <v>0</v>
      </c>
      <c r="BB25" s="56">
        <v>0</v>
      </c>
      <c r="BC25" s="56">
        <v>4</v>
      </c>
    </row>
    <row r="26" spans="2:56" ht="15" customHeight="1">
      <c r="B26" s="61" t="s">
        <v>261</v>
      </c>
      <c r="C26" s="56">
        <v>0</v>
      </c>
      <c r="D26" s="56">
        <v>1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6">
        <v>0</v>
      </c>
      <c r="AN26" s="56">
        <v>0</v>
      </c>
      <c r="AO26" s="56">
        <v>0</v>
      </c>
      <c r="AP26" s="56">
        <v>0</v>
      </c>
      <c r="AQ26" s="56">
        <v>0</v>
      </c>
      <c r="AR26" s="56">
        <v>0</v>
      </c>
      <c r="AS26" s="56">
        <v>0</v>
      </c>
      <c r="AT26" s="56">
        <v>0</v>
      </c>
      <c r="AU26" s="56">
        <v>0</v>
      </c>
      <c r="AV26" s="56">
        <v>0</v>
      </c>
      <c r="AW26" s="56">
        <v>0</v>
      </c>
      <c r="AX26" s="56">
        <v>0</v>
      </c>
      <c r="AY26" s="56">
        <v>0</v>
      </c>
      <c r="AZ26" s="56">
        <v>0</v>
      </c>
      <c r="BA26" s="56">
        <v>0</v>
      </c>
      <c r="BB26" s="56">
        <v>0</v>
      </c>
      <c r="BC26" s="56">
        <v>1</v>
      </c>
    </row>
    <row r="27" spans="2:56" ht="15" customHeight="1">
      <c r="B27" s="61" t="s">
        <v>49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2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1</v>
      </c>
      <c r="AG27" s="56">
        <v>3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1</v>
      </c>
      <c r="AN27" s="56">
        <v>0</v>
      </c>
      <c r="AO27" s="56">
        <v>0</v>
      </c>
      <c r="AP27" s="56">
        <v>0</v>
      </c>
      <c r="AQ27" s="56">
        <v>4</v>
      </c>
      <c r="AR27" s="56">
        <v>0</v>
      </c>
      <c r="AS27" s="56">
        <v>0</v>
      </c>
      <c r="AT27" s="56">
        <v>0</v>
      </c>
      <c r="AU27" s="56">
        <v>0</v>
      </c>
      <c r="AV27" s="56">
        <v>0</v>
      </c>
      <c r="AW27" s="56">
        <v>4</v>
      </c>
      <c r="AX27" s="56">
        <v>0</v>
      </c>
      <c r="AY27" s="56">
        <v>0</v>
      </c>
      <c r="AZ27" s="56">
        <v>0</v>
      </c>
      <c r="BA27" s="56">
        <v>0</v>
      </c>
      <c r="BB27" s="56">
        <v>0</v>
      </c>
      <c r="BC27" s="56">
        <v>15</v>
      </c>
    </row>
    <row r="28" spans="2:56" ht="15" customHeight="1">
      <c r="B28" s="61" t="s">
        <v>238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1</v>
      </c>
      <c r="AU28" s="56">
        <v>0</v>
      </c>
      <c r="AV28" s="56">
        <v>0</v>
      </c>
      <c r="AW28" s="56">
        <v>0</v>
      </c>
      <c r="AX28" s="56">
        <v>0</v>
      </c>
      <c r="AY28" s="56">
        <v>0</v>
      </c>
      <c r="AZ28" s="56">
        <v>0</v>
      </c>
      <c r="BA28" s="56">
        <v>0</v>
      </c>
      <c r="BB28" s="56">
        <v>0</v>
      </c>
      <c r="BC28" s="56">
        <v>1</v>
      </c>
    </row>
    <row r="29" spans="2:56" ht="15" customHeight="1">
      <c r="B29" s="61" t="s">
        <v>50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2</v>
      </c>
      <c r="AG29" s="56">
        <v>1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6">
        <v>0</v>
      </c>
      <c r="AW29" s="56">
        <v>0</v>
      </c>
      <c r="AX29" s="56">
        <v>0</v>
      </c>
      <c r="AY29" s="56">
        <v>0</v>
      </c>
      <c r="AZ29" s="56">
        <v>0</v>
      </c>
      <c r="BA29" s="56">
        <v>0</v>
      </c>
      <c r="BB29" s="56">
        <v>0</v>
      </c>
      <c r="BC29" s="56">
        <v>3</v>
      </c>
    </row>
    <row r="30" spans="2:56" ht="15" customHeight="1">
      <c r="B30" s="61" t="s">
        <v>51</v>
      </c>
      <c r="C30" s="56">
        <v>0</v>
      </c>
      <c r="D30" s="56">
        <v>1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56">
        <v>0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2</v>
      </c>
      <c r="AG30" s="56">
        <v>2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>
        <v>0</v>
      </c>
      <c r="AN30" s="56">
        <v>0</v>
      </c>
      <c r="AO30" s="56">
        <v>0</v>
      </c>
      <c r="AP30" s="56">
        <v>0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6">
        <v>1</v>
      </c>
      <c r="AW30" s="56">
        <v>0</v>
      </c>
      <c r="AX30" s="56">
        <v>0</v>
      </c>
      <c r="AY30" s="56">
        <v>0</v>
      </c>
      <c r="AZ30" s="56">
        <v>0</v>
      </c>
      <c r="BA30" s="56">
        <v>0</v>
      </c>
      <c r="BB30" s="56">
        <v>0</v>
      </c>
      <c r="BC30" s="56">
        <v>6</v>
      </c>
    </row>
    <row r="31" spans="2:56" ht="15" customHeight="1">
      <c r="B31" s="61" t="s">
        <v>113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8</v>
      </c>
      <c r="AG31" s="56">
        <v>6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>
        <v>0</v>
      </c>
      <c r="AN31" s="56">
        <v>0</v>
      </c>
      <c r="AO31" s="56">
        <v>0</v>
      </c>
      <c r="AP31" s="56">
        <v>0</v>
      </c>
      <c r="AQ31" s="56">
        <v>0</v>
      </c>
      <c r="AR31" s="56">
        <v>0</v>
      </c>
      <c r="AS31" s="56">
        <v>0</v>
      </c>
      <c r="AT31" s="56">
        <v>2</v>
      </c>
      <c r="AU31" s="56">
        <v>0</v>
      </c>
      <c r="AV31" s="56">
        <v>0</v>
      </c>
      <c r="AW31" s="56">
        <v>2</v>
      </c>
      <c r="AX31" s="56">
        <v>0</v>
      </c>
      <c r="AY31" s="56">
        <v>0</v>
      </c>
      <c r="AZ31" s="56">
        <v>0</v>
      </c>
      <c r="BA31" s="56">
        <v>0</v>
      </c>
      <c r="BB31" s="56">
        <v>0</v>
      </c>
      <c r="BC31" s="56">
        <v>18</v>
      </c>
    </row>
    <row r="32" spans="2:56" ht="15" customHeight="1">
      <c r="B32" s="61" t="s">
        <v>52</v>
      </c>
      <c r="C32" s="56">
        <v>0</v>
      </c>
      <c r="D32" s="56">
        <v>1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1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1</v>
      </c>
      <c r="AG32" s="56">
        <v>1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6">
        <v>0</v>
      </c>
      <c r="AW32" s="56">
        <v>0</v>
      </c>
      <c r="AX32" s="56">
        <v>0</v>
      </c>
      <c r="AY32" s="56">
        <v>0</v>
      </c>
      <c r="AZ32" s="56">
        <v>0</v>
      </c>
      <c r="BA32" s="56">
        <v>0</v>
      </c>
      <c r="BB32" s="56">
        <v>0</v>
      </c>
      <c r="BC32" s="56">
        <v>4</v>
      </c>
    </row>
    <row r="33" spans="2:55" ht="15" customHeight="1">
      <c r="B33" s="61" t="s">
        <v>124</v>
      </c>
      <c r="C33" s="56">
        <v>0</v>
      </c>
      <c r="D33" s="56">
        <v>1</v>
      </c>
      <c r="E33" s="56">
        <v>0</v>
      </c>
      <c r="F33" s="56">
        <v>0</v>
      </c>
      <c r="G33" s="56">
        <v>1</v>
      </c>
      <c r="H33" s="56">
        <v>0</v>
      </c>
      <c r="I33" s="56">
        <v>0</v>
      </c>
      <c r="J33" s="56">
        <v>0</v>
      </c>
      <c r="K33" s="56">
        <v>2</v>
      </c>
      <c r="L33" s="56">
        <v>0</v>
      </c>
      <c r="M33" s="56">
        <v>0</v>
      </c>
      <c r="N33" s="56">
        <v>0</v>
      </c>
      <c r="O33" s="56">
        <v>1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0</v>
      </c>
      <c r="V33" s="56">
        <v>0</v>
      </c>
      <c r="W33" s="56">
        <v>1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3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0</v>
      </c>
      <c r="AM33" s="56">
        <v>0</v>
      </c>
      <c r="AN33" s="56">
        <v>0</v>
      </c>
      <c r="AO33" s="56">
        <v>0</v>
      </c>
      <c r="AP33" s="56">
        <v>1</v>
      </c>
      <c r="AQ33" s="56">
        <v>0</v>
      </c>
      <c r="AR33" s="56">
        <v>0</v>
      </c>
      <c r="AS33" s="56">
        <v>0</v>
      </c>
      <c r="AT33" s="56">
        <v>0</v>
      </c>
      <c r="AU33" s="56">
        <v>0</v>
      </c>
      <c r="AV33" s="56">
        <v>0</v>
      </c>
      <c r="AW33" s="56">
        <v>2</v>
      </c>
      <c r="AX33" s="56">
        <v>0</v>
      </c>
      <c r="AY33" s="56">
        <v>0</v>
      </c>
      <c r="AZ33" s="56">
        <v>0</v>
      </c>
      <c r="BA33" s="56">
        <v>0</v>
      </c>
      <c r="BB33" s="56">
        <v>0</v>
      </c>
      <c r="BC33" s="56">
        <v>12</v>
      </c>
    </row>
    <row r="34" spans="2:55" ht="15" customHeight="1">
      <c r="B34" s="61" t="s">
        <v>126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>
        <v>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1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0</v>
      </c>
      <c r="AM34" s="56">
        <v>0</v>
      </c>
      <c r="AN34" s="56">
        <v>0</v>
      </c>
      <c r="AO34" s="56">
        <v>0</v>
      </c>
      <c r="AP34" s="56">
        <v>0</v>
      </c>
      <c r="AQ34" s="56">
        <v>0</v>
      </c>
      <c r="AR34" s="56">
        <v>0</v>
      </c>
      <c r="AS34" s="56">
        <v>0</v>
      </c>
      <c r="AT34" s="56">
        <v>0</v>
      </c>
      <c r="AU34" s="56">
        <v>0</v>
      </c>
      <c r="AV34" s="56">
        <v>0</v>
      </c>
      <c r="AW34" s="56">
        <v>0</v>
      </c>
      <c r="AX34" s="56">
        <v>0</v>
      </c>
      <c r="AY34" s="56">
        <v>0</v>
      </c>
      <c r="AZ34" s="56">
        <v>0</v>
      </c>
      <c r="BA34" s="56">
        <v>0</v>
      </c>
      <c r="BB34" s="56">
        <v>0</v>
      </c>
      <c r="BC34" s="56">
        <v>1</v>
      </c>
    </row>
    <row r="35" spans="2:55" ht="15" customHeight="1">
      <c r="B35" s="61" t="s">
        <v>53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1</v>
      </c>
      <c r="AG35" s="56">
        <v>1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6">
        <v>0</v>
      </c>
      <c r="AN35" s="56">
        <v>0</v>
      </c>
      <c r="AO35" s="56">
        <v>0</v>
      </c>
      <c r="AP35" s="56">
        <v>0</v>
      </c>
      <c r="AQ35" s="56">
        <v>0</v>
      </c>
      <c r="AR35" s="56">
        <v>0</v>
      </c>
      <c r="AS35" s="56">
        <v>0</v>
      </c>
      <c r="AT35" s="56">
        <v>0</v>
      </c>
      <c r="AU35" s="56">
        <v>0</v>
      </c>
      <c r="AV35" s="56">
        <v>0</v>
      </c>
      <c r="AW35" s="56">
        <v>0</v>
      </c>
      <c r="AX35" s="56">
        <v>0</v>
      </c>
      <c r="AY35" s="56">
        <v>0</v>
      </c>
      <c r="AZ35" s="56">
        <v>0</v>
      </c>
      <c r="BA35" s="56">
        <v>0</v>
      </c>
      <c r="BB35" s="56">
        <v>0</v>
      </c>
      <c r="BC35" s="56">
        <v>2</v>
      </c>
    </row>
    <row r="36" spans="2:55" ht="15" customHeight="1">
      <c r="B36" s="61" t="s">
        <v>55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14</v>
      </c>
      <c r="AG36" s="56">
        <v>1</v>
      </c>
      <c r="AH36" s="56">
        <v>0</v>
      </c>
      <c r="AI36" s="56">
        <v>0</v>
      </c>
      <c r="AJ36" s="56">
        <v>0</v>
      </c>
      <c r="AK36" s="56">
        <v>0</v>
      </c>
      <c r="AL36" s="56">
        <v>0</v>
      </c>
      <c r="AM36" s="56">
        <v>0</v>
      </c>
      <c r="AN36" s="56">
        <v>0</v>
      </c>
      <c r="AO36" s="56">
        <v>0</v>
      </c>
      <c r="AP36" s="56">
        <v>0</v>
      </c>
      <c r="AQ36" s="56">
        <v>0</v>
      </c>
      <c r="AR36" s="56">
        <v>0</v>
      </c>
      <c r="AS36" s="56">
        <v>0</v>
      </c>
      <c r="AT36" s="56">
        <v>0</v>
      </c>
      <c r="AU36" s="56">
        <v>0</v>
      </c>
      <c r="AV36" s="56">
        <v>0</v>
      </c>
      <c r="AW36" s="56">
        <v>0</v>
      </c>
      <c r="AX36" s="56">
        <v>0</v>
      </c>
      <c r="AY36" s="56">
        <v>0</v>
      </c>
      <c r="AZ36" s="56">
        <v>0</v>
      </c>
      <c r="BA36" s="56">
        <v>0</v>
      </c>
      <c r="BB36" s="56">
        <v>0</v>
      </c>
      <c r="BC36" s="56">
        <v>15</v>
      </c>
    </row>
    <row r="37" spans="2:55" ht="15" customHeight="1">
      <c r="B37" s="61" t="s">
        <v>56</v>
      </c>
      <c r="C37" s="56">
        <v>0</v>
      </c>
      <c r="D37" s="56">
        <v>1</v>
      </c>
      <c r="E37" s="56">
        <v>0</v>
      </c>
      <c r="F37" s="56">
        <v>1</v>
      </c>
      <c r="G37" s="56">
        <v>2</v>
      </c>
      <c r="H37" s="56">
        <v>0</v>
      </c>
      <c r="I37" s="56">
        <v>0</v>
      </c>
      <c r="J37" s="56">
        <v>0</v>
      </c>
      <c r="K37" s="56">
        <v>7</v>
      </c>
      <c r="L37" s="56">
        <v>4</v>
      </c>
      <c r="M37" s="56">
        <v>3</v>
      </c>
      <c r="N37" s="56">
        <v>0</v>
      </c>
      <c r="O37" s="56">
        <v>1</v>
      </c>
      <c r="P37" s="56">
        <v>0</v>
      </c>
      <c r="Q37" s="56">
        <v>0</v>
      </c>
      <c r="R37" s="56">
        <v>0</v>
      </c>
      <c r="S37" s="56">
        <v>0</v>
      </c>
      <c r="T37" s="56">
        <v>1</v>
      </c>
      <c r="U37" s="56">
        <v>0</v>
      </c>
      <c r="V37" s="56">
        <v>2</v>
      </c>
      <c r="W37" s="56">
        <v>0</v>
      </c>
      <c r="X37" s="56">
        <v>1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5</v>
      </c>
      <c r="AG37" s="56">
        <v>10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>
        <v>0</v>
      </c>
      <c r="AN37" s="56">
        <v>0</v>
      </c>
      <c r="AO37" s="56">
        <v>0</v>
      </c>
      <c r="AP37" s="56">
        <v>0</v>
      </c>
      <c r="AQ37" s="56">
        <v>0</v>
      </c>
      <c r="AR37" s="56">
        <v>0</v>
      </c>
      <c r="AS37" s="56">
        <v>0</v>
      </c>
      <c r="AT37" s="56">
        <v>0</v>
      </c>
      <c r="AU37" s="56">
        <v>0</v>
      </c>
      <c r="AV37" s="56">
        <v>0</v>
      </c>
      <c r="AW37" s="56">
        <v>0</v>
      </c>
      <c r="AX37" s="56">
        <v>0</v>
      </c>
      <c r="AY37" s="56">
        <v>0</v>
      </c>
      <c r="AZ37" s="56">
        <v>0</v>
      </c>
      <c r="BA37" s="56">
        <v>1</v>
      </c>
      <c r="BB37" s="56">
        <v>0</v>
      </c>
      <c r="BC37" s="56">
        <v>39</v>
      </c>
    </row>
    <row r="38" spans="2:55" ht="15" customHeight="1">
      <c r="B38" s="61" t="s">
        <v>305</v>
      </c>
      <c r="C38" s="56">
        <v>0</v>
      </c>
      <c r="D38" s="56">
        <v>2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6">
        <v>0</v>
      </c>
      <c r="AN38" s="56">
        <v>0</v>
      </c>
      <c r="AO38" s="56">
        <v>0</v>
      </c>
      <c r="AP38" s="56">
        <v>0</v>
      </c>
      <c r="AQ38" s="56">
        <v>0</v>
      </c>
      <c r="AR38" s="56">
        <v>0</v>
      </c>
      <c r="AS38" s="56">
        <v>0</v>
      </c>
      <c r="AT38" s="56">
        <v>0</v>
      </c>
      <c r="AU38" s="56">
        <v>0</v>
      </c>
      <c r="AV38" s="56">
        <v>0</v>
      </c>
      <c r="AW38" s="56">
        <v>0</v>
      </c>
      <c r="AX38" s="56">
        <v>0</v>
      </c>
      <c r="AY38" s="56">
        <v>0</v>
      </c>
      <c r="AZ38" s="56">
        <v>0</v>
      </c>
      <c r="BA38" s="56">
        <v>0</v>
      </c>
      <c r="BB38" s="56">
        <v>0</v>
      </c>
      <c r="BC38" s="56">
        <v>2</v>
      </c>
    </row>
    <row r="39" spans="2:55" ht="15" customHeight="1">
      <c r="B39" s="61" t="s">
        <v>58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1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2</v>
      </c>
      <c r="AG39" s="56">
        <v>1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6">
        <v>0</v>
      </c>
      <c r="AN39" s="56">
        <v>0</v>
      </c>
      <c r="AO39" s="56">
        <v>0</v>
      </c>
      <c r="AP39" s="56">
        <v>0</v>
      </c>
      <c r="AQ39" s="56">
        <v>0</v>
      </c>
      <c r="AR39" s="56">
        <v>0</v>
      </c>
      <c r="AS39" s="56">
        <v>0</v>
      </c>
      <c r="AT39" s="56">
        <v>0</v>
      </c>
      <c r="AU39" s="56">
        <v>0</v>
      </c>
      <c r="AV39" s="56">
        <v>0</v>
      </c>
      <c r="AW39" s="56">
        <v>0</v>
      </c>
      <c r="AX39" s="56">
        <v>0</v>
      </c>
      <c r="AY39" s="56">
        <v>0</v>
      </c>
      <c r="AZ39" s="56">
        <v>0</v>
      </c>
      <c r="BA39" s="56">
        <v>0</v>
      </c>
      <c r="BB39" s="56">
        <v>0</v>
      </c>
      <c r="BC39" s="56">
        <v>4</v>
      </c>
    </row>
    <row r="40" spans="2:55" ht="15" customHeight="1">
      <c r="B40" s="61" t="s">
        <v>115</v>
      </c>
      <c r="C40" s="56">
        <v>1</v>
      </c>
      <c r="D40" s="56">
        <v>7</v>
      </c>
      <c r="E40" s="56">
        <v>0</v>
      </c>
      <c r="F40" s="56">
        <v>0</v>
      </c>
      <c r="G40" s="56">
        <v>1</v>
      </c>
      <c r="H40" s="56">
        <v>0</v>
      </c>
      <c r="I40" s="56">
        <v>0</v>
      </c>
      <c r="J40" s="56">
        <v>0</v>
      </c>
      <c r="K40" s="56">
        <v>7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6">
        <v>1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1</v>
      </c>
      <c r="AD40" s="56">
        <v>0</v>
      </c>
      <c r="AE40" s="56">
        <v>0</v>
      </c>
      <c r="AF40" s="56">
        <v>7</v>
      </c>
      <c r="AG40" s="56">
        <v>10</v>
      </c>
      <c r="AH40" s="56">
        <v>0</v>
      </c>
      <c r="AI40" s="56">
        <v>0</v>
      </c>
      <c r="AJ40" s="56">
        <v>0</v>
      </c>
      <c r="AK40" s="56">
        <v>0</v>
      </c>
      <c r="AL40" s="56">
        <v>0</v>
      </c>
      <c r="AM40" s="56">
        <v>0</v>
      </c>
      <c r="AN40" s="56">
        <v>0</v>
      </c>
      <c r="AO40" s="56">
        <v>0</v>
      </c>
      <c r="AP40" s="56">
        <v>3</v>
      </c>
      <c r="AQ40" s="56">
        <v>0</v>
      </c>
      <c r="AR40" s="56">
        <v>0</v>
      </c>
      <c r="AS40" s="56">
        <v>0</v>
      </c>
      <c r="AT40" s="56">
        <v>0</v>
      </c>
      <c r="AU40" s="56">
        <v>0</v>
      </c>
      <c r="AV40" s="56">
        <v>0</v>
      </c>
      <c r="AW40" s="56">
        <v>5</v>
      </c>
      <c r="AX40" s="56">
        <v>0</v>
      </c>
      <c r="AY40" s="56">
        <v>0</v>
      </c>
      <c r="AZ40" s="56">
        <v>0</v>
      </c>
      <c r="BA40" s="56">
        <v>0</v>
      </c>
      <c r="BB40" s="56">
        <v>0</v>
      </c>
      <c r="BC40" s="56">
        <v>43</v>
      </c>
    </row>
    <row r="41" spans="2:55" ht="15" customHeight="1">
      <c r="B41" s="61" t="s">
        <v>289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1</v>
      </c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  <c r="AM41" s="56">
        <v>0</v>
      </c>
      <c r="AN41" s="56">
        <v>0</v>
      </c>
      <c r="AO41" s="56">
        <v>0</v>
      </c>
      <c r="AP41" s="56">
        <v>0</v>
      </c>
      <c r="AQ41" s="56">
        <v>0</v>
      </c>
      <c r="AR41" s="56">
        <v>0</v>
      </c>
      <c r="AS41" s="56">
        <v>0</v>
      </c>
      <c r="AT41" s="56">
        <v>0</v>
      </c>
      <c r="AU41" s="56">
        <v>0</v>
      </c>
      <c r="AV41" s="56">
        <v>0</v>
      </c>
      <c r="AW41" s="56">
        <v>0</v>
      </c>
      <c r="AX41" s="56">
        <v>0</v>
      </c>
      <c r="AY41" s="56">
        <v>0</v>
      </c>
      <c r="AZ41" s="56">
        <v>0</v>
      </c>
      <c r="BA41" s="56">
        <v>0</v>
      </c>
      <c r="BB41" s="56">
        <v>0</v>
      </c>
      <c r="BC41" s="56">
        <v>1</v>
      </c>
    </row>
    <row r="42" spans="2:55" ht="15" customHeight="1">
      <c r="B42" s="61" t="s">
        <v>15</v>
      </c>
      <c r="C42" s="56">
        <v>0</v>
      </c>
      <c r="D42" s="56">
        <v>2</v>
      </c>
      <c r="E42" s="56">
        <v>1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5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6">
        <v>0</v>
      </c>
      <c r="V42" s="56">
        <v>0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6">
        <v>0</v>
      </c>
      <c r="AE42" s="56">
        <v>0</v>
      </c>
      <c r="AF42" s="56">
        <v>23</v>
      </c>
      <c r="AG42" s="56">
        <v>2</v>
      </c>
      <c r="AH42" s="56">
        <v>0</v>
      </c>
      <c r="AI42" s="56">
        <v>0</v>
      </c>
      <c r="AJ42" s="56">
        <v>0</v>
      </c>
      <c r="AK42" s="56">
        <v>0</v>
      </c>
      <c r="AL42" s="56">
        <v>0</v>
      </c>
      <c r="AM42" s="56">
        <v>0</v>
      </c>
      <c r="AN42" s="56">
        <v>0</v>
      </c>
      <c r="AO42" s="56">
        <v>0</v>
      </c>
      <c r="AP42" s="56">
        <v>0</v>
      </c>
      <c r="AQ42" s="56">
        <v>5</v>
      </c>
      <c r="AR42" s="56">
        <v>0</v>
      </c>
      <c r="AS42" s="56">
        <v>0</v>
      </c>
      <c r="AT42" s="56">
        <v>0</v>
      </c>
      <c r="AU42" s="56">
        <v>0</v>
      </c>
      <c r="AV42" s="56">
        <v>0</v>
      </c>
      <c r="AW42" s="56">
        <v>0</v>
      </c>
      <c r="AX42" s="56">
        <v>0</v>
      </c>
      <c r="AY42" s="56">
        <v>0</v>
      </c>
      <c r="AZ42" s="56">
        <v>0</v>
      </c>
      <c r="BA42" s="56">
        <v>0</v>
      </c>
      <c r="BB42" s="56">
        <v>0</v>
      </c>
      <c r="BC42" s="56">
        <v>38</v>
      </c>
    </row>
    <row r="43" spans="2:55" ht="15" customHeight="1">
      <c r="B43" s="61" t="s">
        <v>307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V43" s="56">
        <v>0</v>
      </c>
      <c r="W43" s="56">
        <v>0</v>
      </c>
      <c r="X43" s="56">
        <v>0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6">
        <v>0</v>
      </c>
      <c r="AE43" s="56">
        <v>0</v>
      </c>
      <c r="AF43" s="56">
        <v>1</v>
      </c>
      <c r="AG43" s="56">
        <v>0</v>
      </c>
      <c r="AH43" s="56">
        <v>0</v>
      </c>
      <c r="AI43" s="56">
        <v>0</v>
      </c>
      <c r="AJ43" s="56">
        <v>0</v>
      </c>
      <c r="AK43" s="56">
        <v>0</v>
      </c>
      <c r="AL43" s="56">
        <v>0</v>
      </c>
      <c r="AM43" s="56">
        <v>0</v>
      </c>
      <c r="AN43" s="56">
        <v>0</v>
      </c>
      <c r="AO43" s="56">
        <v>0</v>
      </c>
      <c r="AP43" s="56">
        <v>0</v>
      </c>
      <c r="AQ43" s="56">
        <v>0</v>
      </c>
      <c r="AR43" s="56">
        <v>0</v>
      </c>
      <c r="AS43" s="56">
        <v>0</v>
      </c>
      <c r="AT43" s="56">
        <v>0</v>
      </c>
      <c r="AU43" s="56">
        <v>0</v>
      </c>
      <c r="AV43" s="56">
        <v>0</v>
      </c>
      <c r="AW43" s="56">
        <v>0</v>
      </c>
      <c r="AX43" s="56">
        <v>0</v>
      </c>
      <c r="AY43" s="56">
        <v>0</v>
      </c>
      <c r="AZ43" s="56">
        <v>0</v>
      </c>
      <c r="BA43" s="56">
        <v>0</v>
      </c>
      <c r="BB43" s="56">
        <v>0</v>
      </c>
      <c r="BC43" s="56">
        <v>1</v>
      </c>
    </row>
    <row r="44" spans="2:55" ht="15" customHeight="1">
      <c r="B44" s="61" t="s">
        <v>17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1</v>
      </c>
      <c r="I44" s="56">
        <v>0</v>
      </c>
      <c r="J44" s="56">
        <v>0</v>
      </c>
      <c r="K44" s="56">
        <v>2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V44" s="56">
        <v>0</v>
      </c>
      <c r="W44" s="56">
        <v>0</v>
      </c>
      <c r="X44" s="56">
        <v>0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6">
        <v>1</v>
      </c>
      <c r="AE44" s="56">
        <v>0</v>
      </c>
      <c r="AF44" s="56">
        <v>11</v>
      </c>
      <c r="AG44" s="56">
        <v>5</v>
      </c>
      <c r="AH44" s="56">
        <v>0</v>
      </c>
      <c r="AI44" s="56">
        <v>0</v>
      </c>
      <c r="AJ44" s="56">
        <v>0</v>
      </c>
      <c r="AK44" s="56">
        <v>0</v>
      </c>
      <c r="AL44" s="56">
        <v>0</v>
      </c>
      <c r="AM44" s="56">
        <v>1</v>
      </c>
      <c r="AN44" s="56">
        <v>0</v>
      </c>
      <c r="AO44" s="56">
        <v>0</v>
      </c>
      <c r="AP44" s="56">
        <v>0</v>
      </c>
      <c r="AQ44" s="56">
        <v>0</v>
      </c>
      <c r="AR44" s="56">
        <v>0</v>
      </c>
      <c r="AS44" s="56">
        <v>0</v>
      </c>
      <c r="AT44" s="56">
        <v>0</v>
      </c>
      <c r="AU44" s="56">
        <v>0</v>
      </c>
      <c r="AV44" s="56">
        <v>0</v>
      </c>
      <c r="AW44" s="56">
        <v>1</v>
      </c>
      <c r="AX44" s="56">
        <v>0</v>
      </c>
      <c r="AY44" s="56">
        <v>0</v>
      </c>
      <c r="AZ44" s="56">
        <v>0</v>
      </c>
      <c r="BA44" s="56">
        <v>0</v>
      </c>
      <c r="BB44" s="56">
        <v>0</v>
      </c>
      <c r="BC44" s="56">
        <v>22</v>
      </c>
    </row>
    <row r="45" spans="2:55" ht="15" customHeight="1">
      <c r="B45" s="61" t="s">
        <v>116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1</v>
      </c>
      <c r="L45" s="56">
        <v>1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6">
        <v>0</v>
      </c>
      <c r="T45" s="56">
        <v>0</v>
      </c>
      <c r="U45" s="56">
        <v>0</v>
      </c>
      <c r="V45" s="56">
        <v>0</v>
      </c>
      <c r="W45" s="56">
        <v>0</v>
      </c>
      <c r="X45" s="56">
        <v>0</v>
      </c>
      <c r="Y45" s="56">
        <v>0</v>
      </c>
      <c r="Z45" s="56">
        <v>0</v>
      </c>
      <c r="AA45" s="56">
        <v>0</v>
      </c>
      <c r="AB45" s="56">
        <v>0</v>
      </c>
      <c r="AC45" s="56">
        <v>0</v>
      </c>
      <c r="AD45" s="56">
        <v>0</v>
      </c>
      <c r="AE45" s="56">
        <v>0</v>
      </c>
      <c r="AF45" s="56">
        <v>1</v>
      </c>
      <c r="AG45" s="56">
        <v>1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6">
        <v>0</v>
      </c>
      <c r="AN45" s="56">
        <v>0</v>
      </c>
      <c r="AO45" s="56">
        <v>0</v>
      </c>
      <c r="AP45" s="56">
        <v>0</v>
      </c>
      <c r="AQ45" s="56">
        <v>0</v>
      </c>
      <c r="AR45" s="56">
        <v>0</v>
      </c>
      <c r="AS45" s="56">
        <v>0</v>
      </c>
      <c r="AT45" s="56">
        <v>0</v>
      </c>
      <c r="AU45" s="56">
        <v>0</v>
      </c>
      <c r="AV45" s="56">
        <v>0</v>
      </c>
      <c r="AW45" s="56">
        <v>0</v>
      </c>
      <c r="AX45" s="56">
        <v>0</v>
      </c>
      <c r="AY45" s="56">
        <v>0</v>
      </c>
      <c r="AZ45" s="56">
        <v>0</v>
      </c>
      <c r="BA45" s="56">
        <v>0</v>
      </c>
      <c r="BB45" s="56">
        <v>0</v>
      </c>
      <c r="BC45" s="56">
        <v>4</v>
      </c>
    </row>
    <row r="46" spans="2:55" ht="15" customHeight="1">
      <c r="B46" s="61" t="s">
        <v>61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1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1</v>
      </c>
      <c r="V46" s="56">
        <v>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56">
        <v>0</v>
      </c>
      <c r="AD46" s="56">
        <v>0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0</v>
      </c>
      <c r="AM46" s="56">
        <v>0</v>
      </c>
      <c r="AN46" s="56">
        <v>0</v>
      </c>
      <c r="AO46" s="56">
        <v>0</v>
      </c>
      <c r="AP46" s="56">
        <v>0</v>
      </c>
      <c r="AQ46" s="56">
        <v>0</v>
      </c>
      <c r="AR46" s="56">
        <v>0</v>
      </c>
      <c r="AS46" s="56">
        <v>0</v>
      </c>
      <c r="AT46" s="56">
        <v>0</v>
      </c>
      <c r="AU46" s="56">
        <v>0</v>
      </c>
      <c r="AV46" s="56">
        <v>0</v>
      </c>
      <c r="AW46" s="56">
        <v>0</v>
      </c>
      <c r="AX46" s="56">
        <v>0</v>
      </c>
      <c r="AY46" s="56">
        <v>0</v>
      </c>
      <c r="AZ46" s="56">
        <v>0</v>
      </c>
      <c r="BA46" s="56">
        <v>0</v>
      </c>
      <c r="BB46" s="56">
        <v>0</v>
      </c>
      <c r="BC46" s="56">
        <v>2</v>
      </c>
    </row>
    <row r="47" spans="2:55" ht="15" customHeight="1">
      <c r="B47" s="61" t="s">
        <v>62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1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V47" s="56">
        <v>0</v>
      </c>
      <c r="W47" s="56">
        <v>0</v>
      </c>
      <c r="X47" s="56">
        <v>0</v>
      </c>
      <c r="Y47" s="56">
        <v>0</v>
      </c>
      <c r="Z47" s="56">
        <v>0</v>
      </c>
      <c r="AA47" s="56">
        <v>0</v>
      </c>
      <c r="AB47" s="56">
        <v>0</v>
      </c>
      <c r="AC47" s="56">
        <v>0</v>
      </c>
      <c r="AD47" s="56">
        <v>0</v>
      </c>
      <c r="AE47" s="56">
        <v>0</v>
      </c>
      <c r="AF47" s="56">
        <v>0</v>
      </c>
      <c r="AG47" s="56">
        <v>0</v>
      </c>
      <c r="AH47" s="56">
        <v>0</v>
      </c>
      <c r="AI47" s="56">
        <v>0</v>
      </c>
      <c r="AJ47" s="56">
        <v>0</v>
      </c>
      <c r="AK47" s="56">
        <v>0</v>
      </c>
      <c r="AL47" s="56">
        <v>0</v>
      </c>
      <c r="AM47" s="56">
        <v>0</v>
      </c>
      <c r="AN47" s="56">
        <v>0</v>
      </c>
      <c r="AO47" s="56">
        <v>0</v>
      </c>
      <c r="AP47" s="56">
        <v>0</v>
      </c>
      <c r="AQ47" s="56">
        <v>0</v>
      </c>
      <c r="AR47" s="56">
        <v>0</v>
      </c>
      <c r="AS47" s="56">
        <v>0</v>
      </c>
      <c r="AT47" s="56">
        <v>0</v>
      </c>
      <c r="AU47" s="56">
        <v>0</v>
      </c>
      <c r="AV47" s="56">
        <v>0</v>
      </c>
      <c r="AW47" s="56">
        <v>0</v>
      </c>
      <c r="AX47" s="56">
        <v>0</v>
      </c>
      <c r="AY47" s="56">
        <v>0</v>
      </c>
      <c r="AZ47" s="56">
        <v>0</v>
      </c>
      <c r="BA47" s="56">
        <v>0</v>
      </c>
      <c r="BB47" s="56">
        <v>0</v>
      </c>
      <c r="BC47" s="56">
        <v>1</v>
      </c>
    </row>
    <row r="48" spans="2:55" ht="15" customHeight="1">
      <c r="B48" s="61" t="s">
        <v>96</v>
      </c>
      <c r="C48" s="56">
        <v>0</v>
      </c>
      <c r="D48" s="56">
        <v>1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6">
        <v>0</v>
      </c>
      <c r="V48" s="56">
        <v>0</v>
      </c>
      <c r="W48" s="56">
        <v>2</v>
      </c>
      <c r="X48" s="56">
        <v>0</v>
      </c>
      <c r="Y48" s="56">
        <v>0</v>
      </c>
      <c r="Z48" s="56">
        <v>0</v>
      </c>
      <c r="AA48" s="56">
        <v>0</v>
      </c>
      <c r="AB48" s="56">
        <v>0</v>
      </c>
      <c r="AC48" s="56">
        <v>0</v>
      </c>
      <c r="AD48" s="56">
        <v>0</v>
      </c>
      <c r="AE48" s="56">
        <v>0</v>
      </c>
      <c r="AF48" s="56">
        <v>2</v>
      </c>
      <c r="AG48" s="56">
        <v>1</v>
      </c>
      <c r="AH48" s="56">
        <v>0</v>
      </c>
      <c r="AI48" s="56">
        <v>0</v>
      </c>
      <c r="AJ48" s="56">
        <v>0</v>
      </c>
      <c r="AK48" s="56">
        <v>0</v>
      </c>
      <c r="AL48" s="56">
        <v>0</v>
      </c>
      <c r="AM48" s="56">
        <v>0</v>
      </c>
      <c r="AN48" s="56">
        <v>0</v>
      </c>
      <c r="AO48" s="56">
        <v>0</v>
      </c>
      <c r="AP48" s="56">
        <v>0</v>
      </c>
      <c r="AQ48" s="56">
        <v>0</v>
      </c>
      <c r="AR48" s="56">
        <v>0</v>
      </c>
      <c r="AS48" s="56">
        <v>0</v>
      </c>
      <c r="AT48" s="56">
        <v>0</v>
      </c>
      <c r="AU48" s="56">
        <v>0</v>
      </c>
      <c r="AV48" s="56">
        <v>0</v>
      </c>
      <c r="AW48" s="56">
        <v>1</v>
      </c>
      <c r="AX48" s="56">
        <v>0</v>
      </c>
      <c r="AY48" s="56">
        <v>0</v>
      </c>
      <c r="AZ48" s="56">
        <v>0</v>
      </c>
      <c r="BA48" s="56">
        <v>0</v>
      </c>
      <c r="BB48" s="56">
        <v>0</v>
      </c>
      <c r="BC48" s="56">
        <v>7</v>
      </c>
    </row>
    <row r="49" spans="2:55" ht="15" customHeight="1">
      <c r="B49" s="61" t="s">
        <v>208</v>
      </c>
      <c r="C49" s="56">
        <v>1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>
        <v>0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56">
        <v>0</v>
      </c>
      <c r="AE49" s="56">
        <v>0</v>
      </c>
      <c r="AF49" s="56">
        <v>0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56">
        <v>0</v>
      </c>
      <c r="AM49" s="56">
        <v>0</v>
      </c>
      <c r="AN49" s="56">
        <v>0</v>
      </c>
      <c r="AO49" s="56">
        <v>0</v>
      </c>
      <c r="AP49" s="56">
        <v>0</v>
      </c>
      <c r="AQ49" s="56">
        <v>0</v>
      </c>
      <c r="AR49" s="56">
        <v>0</v>
      </c>
      <c r="AS49" s="56">
        <v>0</v>
      </c>
      <c r="AT49" s="56">
        <v>0</v>
      </c>
      <c r="AU49" s="56">
        <v>0</v>
      </c>
      <c r="AV49" s="56">
        <v>0</v>
      </c>
      <c r="AW49" s="56">
        <v>0</v>
      </c>
      <c r="AX49" s="56">
        <v>0</v>
      </c>
      <c r="AY49" s="56">
        <v>0</v>
      </c>
      <c r="AZ49" s="56">
        <v>0</v>
      </c>
      <c r="BA49" s="56">
        <v>0</v>
      </c>
      <c r="BB49" s="56">
        <v>0</v>
      </c>
      <c r="BC49" s="56">
        <v>1</v>
      </c>
    </row>
    <row r="50" spans="2:55" ht="15" customHeight="1">
      <c r="B50" s="61" t="s">
        <v>63</v>
      </c>
      <c r="C50" s="56">
        <v>0</v>
      </c>
      <c r="D50" s="56">
        <v>29</v>
      </c>
      <c r="E50" s="56">
        <v>3</v>
      </c>
      <c r="F50" s="56">
        <v>0</v>
      </c>
      <c r="G50" s="56">
        <v>4</v>
      </c>
      <c r="H50" s="56">
        <v>1</v>
      </c>
      <c r="I50" s="56">
        <v>0</v>
      </c>
      <c r="J50" s="56">
        <v>1</v>
      </c>
      <c r="K50" s="56">
        <v>37</v>
      </c>
      <c r="L50" s="56">
        <v>3</v>
      </c>
      <c r="M50" s="56">
        <v>0</v>
      </c>
      <c r="N50" s="56">
        <v>1</v>
      </c>
      <c r="O50" s="56">
        <v>1</v>
      </c>
      <c r="P50" s="56">
        <v>1</v>
      </c>
      <c r="Q50" s="56">
        <v>5</v>
      </c>
      <c r="R50" s="56">
        <v>0</v>
      </c>
      <c r="S50" s="56">
        <v>0</v>
      </c>
      <c r="T50" s="56">
        <v>0</v>
      </c>
      <c r="U50" s="56">
        <v>0</v>
      </c>
      <c r="V50" s="56">
        <v>1</v>
      </c>
      <c r="W50" s="56">
        <v>4</v>
      </c>
      <c r="X50" s="56">
        <v>0</v>
      </c>
      <c r="Y50" s="56">
        <v>1</v>
      </c>
      <c r="Z50" s="56">
        <v>0</v>
      </c>
      <c r="AA50" s="56">
        <v>0</v>
      </c>
      <c r="AB50" s="56">
        <v>0</v>
      </c>
      <c r="AC50" s="56">
        <v>0</v>
      </c>
      <c r="AD50" s="56">
        <v>1</v>
      </c>
      <c r="AE50" s="56">
        <v>0</v>
      </c>
      <c r="AF50" s="56">
        <v>58</v>
      </c>
      <c r="AG50" s="56">
        <v>64</v>
      </c>
      <c r="AH50" s="56">
        <v>3</v>
      </c>
      <c r="AI50" s="56">
        <v>2</v>
      </c>
      <c r="AJ50" s="56">
        <v>0</v>
      </c>
      <c r="AK50" s="56">
        <v>0</v>
      </c>
      <c r="AL50" s="56">
        <v>2</v>
      </c>
      <c r="AM50" s="56">
        <v>0</v>
      </c>
      <c r="AN50" s="56">
        <v>3</v>
      </c>
      <c r="AO50" s="56">
        <v>0</v>
      </c>
      <c r="AP50" s="56">
        <v>5</v>
      </c>
      <c r="AQ50" s="56">
        <v>1</v>
      </c>
      <c r="AR50" s="56">
        <v>0</v>
      </c>
      <c r="AS50" s="56">
        <v>0</v>
      </c>
      <c r="AT50" s="56">
        <v>12</v>
      </c>
      <c r="AU50" s="56">
        <v>3</v>
      </c>
      <c r="AV50" s="56">
        <v>0</v>
      </c>
      <c r="AW50" s="56">
        <v>21</v>
      </c>
      <c r="AX50" s="56">
        <v>0</v>
      </c>
      <c r="AY50" s="56">
        <v>0</v>
      </c>
      <c r="AZ50" s="56">
        <v>0</v>
      </c>
      <c r="BA50" s="56">
        <v>1</v>
      </c>
      <c r="BB50" s="56">
        <v>0</v>
      </c>
      <c r="BC50" s="56">
        <v>268</v>
      </c>
    </row>
    <row r="51" spans="2:55" ht="15" customHeight="1">
      <c r="B51" s="61" t="s">
        <v>67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Y51" s="56">
        <v>0</v>
      </c>
      <c r="Z51" s="56">
        <v>0</v>
      </c>
      <c r="AA51" s="56">
        <v>0</v>
      </c>
      <c r="AB51" s="56">
        <v>0</v>
      </c>
      <c r="AC51" s="56">
        <v>0</v>
      </c>
      <c r="AD51" s="56">
        <v>0</v>
      </c>
      <c r="AE51" s="56">
        <v>0</v>
      </c>
      <c r="AF51" s="56">
        <v>2</v>
      </c>
      <c r="AG51" s="56">
        <v>2</v>
      </c>
      <c r="AH51" s="56">
        <v>0</v>
      </c>
      <c r="AI51" s="56">
        <v>0</v>
      </c>
      <c r="AJ51" s="56">
        <v>0</v>
      </c>
      <c r="AK51" s="56">
        <v>0</v>
      </c>
      <c r="AL51" s="56">
        <v>0</v>
      </c>
      <c r="AM51" s="56">
        <v>0</v>
      </c>
      <c r="AN51" s="56">
        <v>0</v>
      </c>
      <c r="AO51" s="56">
        <v>0</v>
      </c>
      <c r="AP51" s="56">
        <v>0</v>
      </c>
      <c r="AQ51" s="56">
        <v>0</v>
      </c>
      <c r="AR51" s="56">
        <v>0</v>
      </c>
      <c r="AS51" s="56">
        <v>0</v>
      </c>
      <c r="AT51" s="56">
        <v>0</v>
      </c>
      <c r="AU51" s="56">
        <v>0</v>
      </c>
      <c r="AV51" s="56">
        <v>0</v>
      </c>
      <c r="AW51" s="56">
        <v>2</v>
      </c>
      <c r="AX51" s="56">
        <v>0</v>
      </c>
      <c r="AY51" s="56">
        <v>0</v>
      </c>
      <c r="AZ51" s="56">
        <v>0</v>
      </c>
      <c r="BA51" s="56">
        <v>0</v>
      </c>
      <c r="BB51" s="56">
        <v>0</v>
      </c>
      <c r="BC51" s="56">
        <v>6</v>
      </c>
    </row>
    <row r="52" spans="2:55" ht="15" customHeight="1">
      <c r="B52" s="61" t="s">
        <v>69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1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56">
        <v>0</v>
      </c>
      <c r="AM52" s="56">
        <v>0</v>
      </c>
      <c r="AN52" s="56">
        <v>0</v>
      </c>
      <c r="AO52" s="56">
        <v>0</v>
      </c>
      <c r="AP52" s="56">
        <v>0</v>
      </c>
      <c r="AQ52" s="56">
        <v>0</v>
      </c>
      <c r="AR52" s="56">
        <v>0</v>
      </c>
      <c r="AS52" s="56">
        <v>0</v>
      </c>
      <c r="AT52" s="56">
        <v>0</v>
      </c>
      <c r="AU52" s="56">
        <v>0</v>
      </c>
      <c r="AV52" s="56">
        <v>0</v>
      </c>
      <c r="AW52" s="56">
        <v>0</v>
      </c>
      <c r="AX52" s="56">
        <v>0</v>
      </c>
      <c r="AY52" s="56">
        <v>0</v>
      </c>
      <c r="AZ52" s="56">
        <v>0</v>
      </c>
      <c r="BA52" s="56">
        <v>0</v>
      </c>
      <c r="BB52" s="56">
        <v>0</v>
      </c>
      <c r="BC52" s="56">
        <v>1</v>
      </c>
    </row>
    <row r="53" spans="2:55" ht="15" customHeight="1">
      <c r="B53" s="61" t="s">
        <v>186</v>
      </c>
      <c r="C53" s="56">
        <v>0</v>
      </c>
      <c r="D53" s="56">
        <v>1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56">
        <v>0</v>
      </c>
      <c r="AM53" s="56">
        <v>0</v>
      </c>
      <c r="AN53" s="56">
        <v>0</v>
      </c>
      <c r="AO53" s="56">
        <v>0</v>
      </c>
      <c r="AP53" s="56">
        <v>0</v>
      </c>
      <c r="AQ53" s="56">
        <v>0</v>
      </c>
      <c r="AR53" s="56">
        <v>0</v>
      </c>
      <c r="AS53" s="56">
        <v>0</v>
      </c>
      <c r="AT53" s="56">
        <v>0</v>
      </c>
      <c r="AU53" s="56">
        <v>0</v>
      </c>
      <c r="AV53" s="56">
        <v>0</v>
      </c>
      <c r="AW53" s="56">
        <v>0</v>
      </c>
      <c r="AX53" s="56">
        <v>0</v>
      </c>
      <c r="AY53" s="56">
        <v>0</v>
      </c>
      <c r="AZ53" s="56">
        <v>0</v>
      </c>
      <c r="BA53" s="56">
        <v>0</v>
      </c>
      <c r="BB53" s="56">
        <v>0</v>
      </c>
      <c r="BC53" s="56">
        <v>1</v>
      </c>
    </row>
    <row r="54" spans="2:55" ht="15" customHeight="1">
      <c r="B54" s="61" t="s">
        <v>291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1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0</v>
      </c>
      <c r="AM54" s="56">
        <v>0</v>
      </c>
      <c r="AN54" s="56">
        <v>0</v>
      </c>
      <c r="AO54" s="56">
        <v>0</v>
      </c>
      <c r="AP54" s="56">
        <v>0</v>
      </c>
      <c r="AQ54" s="56">
        <v>0</v>
      </c>
      <c r="AR54" s="56">
        <v>0</v>
      </c>
      <c r="AS54" s="56">
        <v>0</v>
      </c>
      <c r="AT54" s="56">
        <v>0</v>
      </c>
      <c r="AU54" s="56">
        <v>0</v>
      </c>
      <c r="AV54" s="56">
        <v>0</v>
      </c>
      <c r="AW54" s="56">
        <v>0</v>
      </c>
      <c r="AX54" s="56">
        <v>0</v>
      </c>
      <c r="AY54" s="56">
        <v>0</v>
      </c>
      <c r="AZ54" s="56">
        <v>0</v>
      </c>
      <c r="BA54" s="56">
        <v>0</v>
      </c>
      <c r="BB54" s="56">
        <v>0</v>
      </c>
      <c r="BC54" s="56">
        <v>1</v>
      </c>
    </row>
    <row r="55" spans="2:55" ht="15" customHeight="1">
      <c r="B55" s="61" t="s">
        <v>235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0</v>
      </c>
      <c r="AG55" s="56">
        <v>1</v>
      </c>
      <c r="AH55" s="56">
        <v>0</v>
      </c>
      <c r="AI55" s="56">
        <v>0</v>
      </c>
      <c r="AJ55" s="56">
        <v>0</v>
      </c>
      <c r="AK55" s="56">
        <v>0</v>
      </c>
      <c r="AL55" s="56">
        <v>0</v>
      </c>
      <c r="AM55" s="56">
        <v>0</v>
      </c>
      <c r="AN55" s="56">
        <v>0</v>
      </c>
      <c r="AO55" s="56">
        <v>0</v>
      </c>
      <c r="AP55" s="56">
        <v>0</v>
      </c>
      <c r="AQ55" s="56">
        <v>0</v>
      </c>
      <c r="AR55" s="56">
        <v>0</v>
      </c>
      <c r="AS55" s="56">
        <v>0</v>
      </c>
      <c r="AT55" s="56">
        <v>0</v>
      </c>
      <c r="AU55" s="56">
        <v>0</v>
      </c>
      <c r="AV55" s="56">
        <v>0</v>
      </c>
      <c r="AW55" s="56">
        <v>0</v>
      </c>
      <c r="AX55" s="56">
        <v>0</v>
      </c>
      <c r="AY55" s="56">
        <v>0</v>
      </c>
      <c r="AZ55" s="56">
        <v>0</v>
      </c>
      <c r="BA55" s="56">
        <v>0</v>
      </c>
      <c r="BB55" s="56">
        <v>0</v>
      </c>
      <c r="BC55" s="56">
        <v>1</v>
      </c>
    </row>
    <row r="56" spans="2:55" ht="15" customHeight="1">
      <c r="B56" s="61" t="s">
        <v>229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6">
        <v>0</v>
      </c>
      <c r="T56" s="56">
        <v>0</v>
      </c>
      <c r="U56" s="56">
        <v>0</v>
      </c>
      <c r="V56" s="56">
        <v>0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1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6">
        <v>0</v>
      </c>
      <c r="AM56" s="56">
        <v>0</v>
      </c>
      <c r="AN56" s="56">
        <v>0</v>
      </c>
      <c r="AO56" s="56">
        <v>0</v>
      </c>
      <c r="AP56" s="56">
        <v>0</v>
      </c>
      <c r="AQ56" s="56">
        <v>0</v>
      </c>
      <c r="AR56" s="56">
        <v>0</v>
      </c>
      <c r="AS56" s="56">
        <v>0</v>
      </c>
      <c r="AT56" s="56">
        <v>0</v>
      </c>
      <c r="AU56" s="56">
        <v>0</v>
      </c>
      <c r="AV56" s="56">
        <v>0</v>
      </c>
      <c r="AW56" s="56">
        <v>0</v>
      </c>
      <c r="AX56" s="56">
        <v>0</v>
      </c>
      <c r="AY56" s="56">
        <v>0</v>
      </c>
      <c r="AZ56" s="56">
        <v>0</v>
      </c>
      <c r="BA56" s="56">
        <v>0</v>
      </c>
      <c r="BB56" s="56">
        <v>0</v>
      </c>
      <c r="BC56" s="56">
        <v>1</v>
      </c>
    </row>
    <row r="57" spans="2:55" ht="15" customHeight="1">
      <c r="B57" s="61" t="s">
        <v>72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1</v>
      </c>
      <c r="R57" s="56">
        <v>0</v>
      </c>
      <c r="S57" s="56">
        <v>0</v>
      </c>
      <c r="T57" s="56">
        <v>0</v>
      </c>
      <c r="U57" s="56">
        <v>0</v>
      </c>
      <c r="V57" s="56">
        <v>0</v>
      </c>
      <c r="W57" s="56">
        <v>0</v>
      </c>
      <c r="X57" s="56">
        <v>0</v>
      </c>
      <c r="Y57" s="56">
        <v>0</v>
      </c>
      <c r="Z57" s="56">
        <v>0</v>
      </c>
      <c r="AA57" s="56">
        <v>0</v>
      </c>
      <c r="AB57" s="56">
        <v>0</v>
      </c>
      <c r="AC57" s="56">
        <v>0</v>
      </c>
      <c r="AD57" s="56">
        <v>0</v>
      </c>
      <c r="AE57" s="56">
        <v>0</v>
      </c>
      <c r="AF57" s="56">
        <v>0</v>
      </c>
      <c r="AG57" s="56">
        <v>0</v>
      </c>
      <c r="AH57" s="56">
        <v>0</v>
      </c>
      <c r="AI57" s="56">
        <v>0</v>
      </c>
      <c r="AJ57" s="56">
        <v>0</v>
      </c>
      <c r="AK57" s="56">
        <v>0</v>
      </c>
      <c r="AL57" s="56">
        <v>0</v>
      </c>
      <c r="AM57" s="56">
        <v>0</v>
      </c>
      <c r="AN57" s="56">
        <v>0</v>
      </c>
      <c r="AO57" s="56">
        <v>0</v>
      </c>
      <c r="AP57" s="56">
        <v>0</v>
      </c>
      <c r="AQ57" s="56">
        <v>0</v>
      </c>
      <c r="AR57" s="56">
        <v>0</v>
      </c>
      <c r="AS57" s="56">
        <v>0</v>
      </c>
      <c r="AT57" s="56">
        <v>0</v>
      </c>
      <c r="AU57" s="56">
        <v>1</v>
      </c>
      <c r="AV57" s="56">
        <v>0</v>
      </c>
      <c r="AW57" s="56">
        <v>0</v>
      </c>
      <c r="AX57" s="56">
        <v>0</v>
      </c>
      <c r="AY57" s="56">
        <v>0</v>
      </c>
      <c r="AZ57" s="56">
        <v>0</v>
      </c>
      <c r="BA57" s="56">
        <v>0</v>
      </c>
      <c r="BB57" s="56">
        <v>0</v>
      </c>
      <c r="BC57" s="56">
        <v>2</v>
      </c>
    </row>
    <row r="58" spans="2:55" ht="15" customHeight="1">
      <c r="B58" s="61" t="s">
        <v>251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5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56">
        <v>0</v>
      </c>
      <c r="W58" s="56">
        <v>1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1</v>
      </c>
      <c r="AH58" s="56">
        <v>0</v>
      </c>
      <c r="AI58" s="56">
        <v>0</v>
      </c>
      <c r="AJ58" s="56">
        <v>0</v>
      </c>
      <c r="AK58" s="56">
        <v>0</v>
      </c>
      <c r="AL58" s="56">
        <v>0</v>
      </c>
      <c r="AM58" s="56">
        <v>0</v>
      </c>
      <c r="AN58" s="56">
        <v>0</v>
      </c>
      <c r="AO58" s="56">
        <v>0</v>
      </c>
      <c r="AP58" s="56">
        <v>0</v>
      </c>
      <c r="AQ58" s="56">
        <v>0</v>
      </c>
      <c r="AR58" s="56">
        <v>0</v>
      </c>
      <c r="AS58" s="56">
        <v>0</v>
      </c>
      <c r="AT58" s="56">
        <v>0</v>
      </c>
      <c r="AU58" s="56">
        <v>0</v>
      </c>
      <c r="AV58" s="56">
        <v>0</v>
      </c>
      <c r="AW58" s="56">
        <v>0</v>
      </c>
      <c r="AX58" s="56">
        <v>0</v>
      </c>
      <c r="AY58" s="56">
        <v>0</v>
      </c>
      <c r="AZ58" s="56">
        <v>0</v>
      </c>
      <c r="BA58" s="56">
        <v>0</v>
      </c>
      <c r="BB58" s="56">
        <v>0</v>
      </c>
      <c r="BC58" s="56">
        <v>7</v>
      </c>
    </row>
    <row r="59" spans="2:55" ht="15" customHeight="1">
      <c r="B59" s="61" t="s">
        <v>73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4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>
        <v>0</v>
      </c>
      <c r="W59" s="56">
        <v>1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5</v>
      </c>
      <c r="AG59" s="56">
        <v>1</v>
      </c>
      <c r="AH59" s="56">
        <v>0</v>
      </c>
      <c r="AI59" s="56">
        <v>0</v>
      </c>
      <c r="AJ59" s="56">
        <v>0</v>
      </c>
      <c r="AK59" s="56">
        <v>0</v>
      </c>
      <c r="AL59" s="56">
        <v>0</v>
      </c>
      <c r="AM59" s="56">
        <v>0</v>
      </c>
      <c r="AN59" s="56">
        <v>0</v>
      </c>
      <c r="AO59" s="56">
        <v>0</v>
      </c>
      <c r="AP59" s="56">
        <v>0</v>
      </c>
      <c r="AQ59" s="56">
        <v>0</v>
      </c>
      <c r="AR59" s="56">
        <v>0</v>
      </c>
      <c r="AS59" s="56">
        <v>0</v>
      </c>
      <c r="AT59" s="56">
        <v>1</v>
      </c>
      <c r="AU59" s="56">
        <v>0</v>
      </c>
      <c r="AV59" s="56">
        <v>0</v>
      </c>
      <c r="AW59" s="56">
        <v>0</v>
      </c>
      <c r="AX59" s="56">
        <v>0</v>
      </c>
      <c r="AY59" s="56">
        <v>0</v>
      </c>
      <c r="AZ59" s="56">
        <v>0</v>
      </c>
      <c r="BA59" s="56">
        <v>0</v>
      </c>
      <c r="BB59" s="56">
        <v>0</v>
      </c>
      <c r="BC59" s="56">
        <v>12</v>
      </c>
    </row>
    <row r="60" spans="2:55" ht="15" customHeight="1">
      <c r="B60" s="61" t="s">
        <v>74</v>
      </c>
      <c r="C60" s="56">
        <v>116</v>
      </c>
      <c r="D60" s="56">
        <v>5803</v>
      </c>
      <c r="E60" s="56">
        <v>277</v>
      </c>
      <c r="F60" s="56">
        <v>75</v>
      </c>
      <c r="G60" s="56">
        <v>445</v>
      </c>
      <c r="H60" s="56">
        <v>44</v>
      </c>
      <c r="I60" s="56">
        <v>26</v>
      </c>
      <c r="J60" s="56">
        <v>507</v>
      </c>
      <c r="K60" s="56">
        <v>4507</v>
      </c>
      <c r="L60" s="56">
        <v>236</v>
      </c>
      <c r="M60" s="56">
        <v>46</v>
      </c>
      <c r="N60" s="56">
        <v>29</v>
      </c>
      <c r="O60" s="56">
        <v>330</v>
      </c>
      <c r="P60" s="56">
        <v>190</v>
      </c>
      <c r="Q60" s="56">
        <v>554</v>
      </c>
      <c r="R60" s="56">
        <v>71</v>
      </c>
      <c r="S60" s="56">
        <v>38</v>
      </c>
      <c r="T60" s="56">
        <v>155</v>
      </c>
      <c r="U60" s="56">
        <v>62</v>
      </c>
      <c r="V60" s="56">
        <v>306</v>
      </c>
      <c r="W60" s="56">
        <v>479</v>
      </c>
      <c r="X60" s="56">
        <v>150</v>
      </c>
      <c r="Y60" s="56">
        <v>47</v>
      </c>
      <c r="Z60" s="56">
        <v>86</v>
      </c>
      <c r="AA60" s="56">
        <v>94</v>
      </c>
      <c r="AB60" s="56">
        <v>74</v>
      </c>
      <c r="AC60" s="56">
        <v>68</v>
      </c>
      <c r="AD60" s="56">
        <v>244</v>
      </c>
      <c r="AE60" s="56">
        <v>29</v>
      </c>
      <c r="AF60" s="56">
        <v>6275</v>
      </c>
      <c r="AG60" s="56">
        <v>5783</v>
      </c>
      <c r="AH60" s="56">
        <v>87</v>
      </c>
      <c r="AI60" s="56">
        <v>220</v>
      </c>
      <c r="AJ60" s="56">
        <v>24</v>
      </c>
      <c r="AK60" s="56">
        <v>18</v>
      </c>
      <c r="AL60" s="56">
        <v>209</v>
      </c>
      <c r="AM60" s="56">
        <v>92</v>
      </c>
      <c r="AN60" s="56">
        <v>84</v>
      </c>
      <c r="AO60" s="56">
        <v>22</v>
      </c>
      <c r="AP60" s="56">
        <v>975</v>
      </c>
      <c r="AQ60" s="56">
        <v>83</v>
      </c>
      <c r="AR60" s="56">
        <v>109</v>
      </c>
      <c r="AS60" s="56">
        <v>8</v>
      </c>
      <c r="AT60" s="56">
        <v>862</v>
      </c>
      <c r="AU60" s="56">
        <v>332</v>
      </c>
      <c r="AV60" s="56">
        <v>66</v>
      </c>
      <c r="AW60" s="56">
        <v>5274</v>
      </c>
      <c r="AX60" s="56">
        <v>64</v>
      </c>
      <c r="AY60" s="56">
        <v>5</v>
      </c>
      <c r="AZ60" s="56">
        <v>221</v>
      </c>
      <c r="BA60" s="56">
        <v>26</v>
      </c>
      <c r="BB60" s="56">
        <v>6</v>
      </c>
      <c r="BC60" s="56">
        <v>35933</v>
      </c>
    </row>
    <row r="61" spans="2:55" ht="15" customHeight="1">
      <c r="B61" s="61" t="s">
        <v>117</v>
      </c>
      <c r="C61" s="56">
        <v>0</v>
      </c>
      <c r="D61" s="56">
        <v>5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1</v>
      </c>
      <c r="AG61" s="56">
        <v>1</v>
      </c>
      <c r="AH61" s="56">
        <v>0</v>
      </c>
      <c r="AI61" s="56">
        <v>0</v>
      </c>
      <c r="AJ61" s="56">
        <v>0</v>
      </c>
      <c r="AK61" s="56">
        <v>0</v>
      </c>
      <c r="AL61" s="56">
        <v>0</v>
      </c>
      <c r="AM61" s="56">
        <v>0</v>
      </c>
      <c r="AN61" s="56">
        <v>0</v>
      </c>
      <c r="AO61" s="56">
        <v>0</v>
      </c>
      <c r="AP61" s="56">
        <v>0</v>
      </c>
      <c r="AQ61" s="56">
        <v>0</v>
      </c>
      <c r="AR61" s="56">
        <v>0</v>
      </c>
      <c r="AS61" s="56">
        <v>0</v>
      </c>
      <c r="AT61" s="56">
        <v>0</v>
      </c>
      <c r="AU61" s="56">
        <v>1</v>
      </c>
      <c r="AV61" s="56">
        <v>0</v>
      </c>
      <c r="AW61" s="56">
        <v>0</v>
      </c>
      <c r="AX61" s="56">
        <v>0</v>
      </c>
      <c r="AY61" s="56">
        <v>0</v>
      </c>
      <c r="AZ61" s="56">
        <v>1</v>
      </c>
      <c r="BA61" s="56">
        <v>0</v>
      </c>
      <c r="BB61" s="56">
        <v>0</v>
      </c>
      <c r="BC61" s="56">
        <v>9</v>
      </c>
    </row>
    <row r="62" spans="2:55" ht="15" customHeight="1">
      <c r="B62" s="61" t="s">
        <v>76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1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  <c r="AJ62" s="56">
        <v>0</v>
      </c>
      <c r="AK62" s="56">
        <v>0</v>
      </c>
      <c r="AL62" s="56">
        <v>0</v>
      </c>
      <c r="AM62" s="56">
        <v>0</v>
      </c>
      <c r="AN62" s="56">
        <v>0</v>
      </c>
      <c r="AO62" s="56">
        <v>0</v>
      </c>
      <c r="AP62" s="56">
        <v>0</v>
      </c>
      <c r="AQ62" s="56">
        <v>0</v>
      </c>
      <c r="AR62" s="56">
        <v>0</v>
      </c>
      <c r="AS62" s="56">
        <v>0</v>
      </c>
      <c r="AT62" s="56">
        <v>0</v>
      </c>
      <c r="AU62" s="56">
        <v>0</v>
      </c>
      <c r="AV62" s="56">
        <v>0</v>
      </c>
      <c r="AW62" s="56">
        <v>0</v>
      </c>
      <c r="AX62" s="56">
        <v>0</v>
      </c>
      <c r="AY62" s="56">
        <v>0</v>
      </c>
      <c r="AZ62" s="56">
        <v>0</v>
      </c>
      <c r="BA62" s="56">
        <v>0</v>
      </c>
      <c r="BB62" s="56">
        <v>0</v>
      </c>
      <c r="BC62" s="56">
        <v>1</v>
      </c>
    </row>
    <row r="63" spans="2:55" ht="15" customHeight="1">
      <c r="B63" s="61" t="s">
        <v>306</v>
      </c>
      <c r="C63" s="56">
        <v>0</v>
      </c>
      <c r="D63" s="56">
        <v>1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  <c r="AJ63" s="56">
        <v>0</v>
      </c>
      <c r="AK63" s="56">
        <v>0</v>
      </c>
      <c r="AL63" s="56">
        <v>0</v>
      </c>
      <c r="AM63" s="56">
        <v>0</v>
      </c>
      <c r="AN63" s="56">
        <v>0</v>
      </c>
      <c r="AO63" s="56">
        <v>0</v>
      </c>
      <c r="AP63" s="56">
        <v>0</v>
      </c>
      <c r="AQ63" s="56">
        <v>0</v>
      </c>
      <c r="AR63" s="56">
        <v>0</v>
      </c>
      <c r="AS63" s="56">
        <v>0</v>
      </c>
      <c r="AT63" s="56">
        <v>0</v>
      </c>
      <c r="AU63" s="56">
        <v>0</v>
      </c>
      <c r="AV63" s="56">
        <v>0</v>
      </c>
      <c r="AW63" s="56">
        <v>0</v>
      </c>
      <c r="AX63" s="56">
        <v>0</v>
      </c>
      <c r="AY63" s="56">
        <v>0</v>
      </c>
      <c r="AZ63" s="56">
        <v>0</v>
      </c>
      <c r="BA63" s="56">
        <v>0</v>
      </c>
      <c r="BB63" s="56">
        <v>0</v>
      </c>
      <c r="BC63" s="56">
        <v>1</v>
      </c>
    </row>
    <row r="64" spans="2:55" ht="15" customHeight="1" thickBot="1">
      <c r="B64" s="67" t="s">
        <v>237</v>
      </c>
      <c r="C64" s="68">
        <v>0</v>
      </c>
      <c r="D64" s="68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8">
        <v>0</v>
      </c>
      <c r="S64" s="68">
        <v>0</v>
      </c>
      <c r="T64" s="68">
        <v>0</v>
      </c>
      <c r="U64" s="68">
        <v>0</v>
      </c>
      <c r="V64" s="68">
        <v>0</v>
      </c>
      <c r="W64" s="68">
        <v>0</v>
      </c>
      <c r="X64" s="68">
        <v>0</v>
      </c>
      <c r="Y64" s="68">
        <v>0</v>
      </c>
      <c r="Z64" s="68">
        <v>0</v>
      </c>
      <c r="AA64" s="68">
        <v>0</v>
      </c>
      <c r="AB64" s="68">
        <v>0</v>
      </c>
      <c r="AC64" s="68">
        <v>0</v>
      </c>
      <c r="AD64" s="68">
        <v>0</v>
      </c>
      <c r="AE64" s="68">
        <v>0</v>
      </c>
      <c r="AF64" s="68">
        <v>1</v>
      </c>
      <c r="AG64" s="68">
        <v>0</v>
      </c>
      <c r="AH64" s="68">
        <v>0</v>
      </c>
      <c r="AI64" s="68">
        <v>0</v>
      </c>
      <c r="AJ64" s="68">
        <v>0</v>
      </c>
      <c r="AK64" s="68">
        <v>0</v>
      </c>
      <c r="AL64" s="68">
        <v>0</v>
      </c>
      <c r="AM64" s="68">
        <v>0</v>
      </c>
      <c r="AN64" s="68">
        <v>0</v>
      </c>
      <c r="AO64" s="68">
        <v>0</v>
      </c>
      <c r="AP64" s="68">
        <v>0</v>
      </c>
      <c r="AQ64" s="68">
        <v>0</v>
      </c>
      <c r="AR64" s="68">
        <v>0</v>
      </c>
      <c r="AS64" s="68">
        <v>0</v>
      </c>
      <c r="AT64" s="68">
        <v>0</v>
      </c>
      <c r="AU64" s="68">
        <v>0</v>
      </c>
      <c r="AV64" s="68">
        <v>0</v>
      </c>
      <c r="AW64" s="68">
        <v>0</v>
      </c>
      <c r="AX64" s="68">
        <v>0</v>
      </c>
      <c r="AY64" s="68">
        <v>0</v>
      </c>
      <c r="AZ64" s="68">
        <v>0</v>
      </c>
      <c r="BA64" s="68">
        <v>0</v>
      </c>
      <c r="BB64" s="68">
        <v>0</v>
      </c>
      <c r="BC64" s="68">
        <v>1</v>
      </c>
    </row>
    <row r="65" spans="2:55" ht="15" customHeight="1">
      <c r="B65" s="78" t="s">
        <v>6</v>
      </c>
      <c r="C65" s="96">
        <v>120</v>
      </c>
      <c r="D65" s="96">
        <v>5891</v>
      </c>
      <c r="E65" s="96">
        <v>282</v>
      </c>
      <c r="F65" s="96">
        <v>76</v>
      </c>
      <c r="G65" s="96">
        <v>453</v>
      </c>
      <c r="H65" s="96">
        <v>47</v>
      </c>
      <c r="I65" s="96">
        <v>26</v>
      </c>
      <c r="J65" s="96">
        <v>510</v>
      </c>
      <c r="K65" s="96">
        <v>4635</v>
      </c>
      <c r="L65" s="96">
        <v>246</v>
      </c>
      <c r="M65" s="96">
        <v>50</v>
      </c>
      <c r="N65" s="96">
        <v>30</v>
      </c>
      <c r="O65" s="96">
        <v>336</v>
      </c>
      <c r="P65" s="96">
        <v>191</v>
      </c>
      <c r="Q65" s="96">
        <v>560</v>
      </c>
      <c r="R65" s="96">
        <v>71</v>
      </c>
      <c r="S65" s="96">
        <v>38</v>
      </c>
      <c r="T65" s="96">
        <v>157</v>
      </c>
      <c r="U65" s="96">
        <v>63</v>
      </c>
      <c r="V65" s="96">
        <v>311</v>
      </c>
      <c r="W65" s="96">
        <v>493</v>
      </c>
      <c r="X65" s="96">
        <v>152</v>
      </c>
      <c r="Y65" s="96">
        <v>49</v>
      </c>
      <c r="Z65" s="96">
        <v>86</v>
      </c>
      <c r="AA65" s="96">
        <v>95</v>
      </c>
      <c r="AB65" s="96">
        <v>75</v>
      </c>
      <c r="AC65" s="96">
        <v>71</v>
      </c>
      <c r="AD65" s="96">
        <v>247</v>
      </c>
      <c r="AE65" s="96">
        <v>29</v>
      </c>
      <c r="AF65" s="96">
        <v>6475</v>
      </c>
      <c r="AG65" s="96">
        <v>5952</v>
      </c>
      <c r="AH65" s="96">
        <v>91</v>
      </c>
      <c r="AI65" s="96">
        <v>222</v>
      </c>
      <c r="AJ65" s="96">
        <v>24</v>
      </c>
      <c r="AK65" s="96">
        <v>18</v>
      </c>
      <c r="AL65" s="96">
        <v>213</v>
      </c>
      <c r="AM65" s="96">
        <v>94</v>
      </c>
      <c r="AN65" s="96">
        <v>88</v>
      </c>
      <c r="AO65" s="96">
        <v>22</v>
      </c>
      <c r="AP65" s="96">
        <v>992</v>
      </c>
      <c r="AQ65" s="96">
        <v>94</v>
      </c>
      <c r="AR65" s="96">
        <v>110</v>
      </c>
      <c r="AS65" s="96">
        <v>8</v>
      </c>
      <c r="AT65" s="96">
        <v>880</v>
      </c>
      <c r="AU65" s="96">
        <v>337</v>
      </c>
      <c r="AV65" s="96">
        <v>69</v>
      </c>
      <c r="AW65" s="96">
        <v>5332</v>
      </c>
      <c r="AX65" s="96">
        <v>64</v>
      </c>
      <c r="AY65" s="96">
        <v>5</v>
      </c>
      <c r="AZ65" s="96">
        <v>222</v>
      </c>
      <c r="BA65" s="96">
        <v>29</v>
      </c>
      <c r="BB65" s="96">
        <v>6</v>
      </c>
      <c r="BC65" s="96">
        <v>36737</v>
      </c>
    </row>
  </sheetData>
  <mergeCells count="3">
    <mergeCell ref="B1:C1"/>
    <mergeCell ref="E1:F1"/>
    <mergeCell ref="B3:J3"/>
  </mergeCells>
  <hyperlinks>
    <hyperlink ref="E1:F1" location="'Índice de tablas'!A1" display="Índice de tablas" xr:uid="{788814C8-F5B5-1444-A760-AB60E4175134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F1E83-482C-4481-8CDF-1D512C1BD985}">
  <sheetPr codeName="Hoja53"/>
  <dimension ref="B1:I68"/>
  <sheetViews>
    <sheetView topLeftCell="C1" zoomScale="150" workbookViewId="0">
      <pane ySplit="5" topLeftCell="A6" activePane="bottomLeft" state="frozen"/>
      <selection activeCell="A2" sqref="A2"/>
      <selection pane="bottomLeft" activeCell="D5" sqref="D5"/>
    </sheetView>
  </sheetViews>
  <sheetFormatPr baseColWidth="10" defaultRowHeight="12.5"/>
  <cols>
    <col min="1" max="1" width="3.6328125" customWidth="1"/>
    <col min="2" max="2" width="26.453125" customWidth="1"/>
    <col min="3" max="3" width="20" bestFit="1" customWidth="1"/>
    <col min="4" max="6" width="9.6328125" customWidth="1"/>
  </cols>
  <sheetData>
    <row r="1" spans="2:9" s="37" customFormat="1" ht="26" customHeight="1">
      <c r="B1" s="233" t="s">
        <v>337</v>
      </c>
      <c r="C1" s="234"/>
      <c r="E1" s="235" t="s">
        <v>395</v>
      </c>
      <c r="F1" s="235"/>
    </row>
    <row r="2" spans="2:9" s="6" customFormat="1" ht="14">
      <c r="B2" s="34"/>
    </row>
    <row r="3" spans="2:9" ht="13" customHeight="1">
      <c r="B3" s="237" t="s">
        <v>412</v>
      </c>
      <c r="C3" s="237"/>
      <c r="D3" s="237"/>
      <c r="E3" s="237"/>
      <c r="F3" s="237"/>
      <c r="G3" s="237"/>
      <c r="H3" s="237"/>
      <c r="I3" s="237"/>
    </row>
    <row r="4" spans="2:9" ht="13" customHeight="1">
      <c r="B4" s="42"/>
      <c r="C4" s="42"/>
      <c r="D4" s="42"/>
      <c r="E4" s="42"/>
      <c r="F4" s="42"/>
      <c r="G4" s="42"/>
      <c r="H4" s="42"/>
      <c r="I4" s="42"/>
    </row>
    <row r="5" spans="2:9" ht="15" customHeight="1">
      <c r="B5" s="73" t="s">
        <v>223</v>
      </c>
      <c r="C5" s="73" t="s">
        <v>224</v>
      </c>
      <c r="D5" s="74" t="s">
        <v>10</v>
      </c>
      <c r="E5" s="74" t="s">
        <v>7</v>
      </c>
      <c r="F5" s="74" t="s">
        <v>6</v>
      </c>
    </row>
    <row r="6" spans="2:9" ht="15" customHeight="1">
      <c r="B6" s="131" t="s">
        <v>132</v>
      </c>
      <c r="C6" s="132"/>
      <c r="D6" s="100">
        <v>3475</v>
      </c>
      <c r="E6" s="100">
        <v>3556</v>
      </c>
      <c r="F6" s="100">
        <v>7031</v>
      </c>
    </row>
    <row r="7" spans="2:9" ht="15" customHeight="1">
      <c r="B7" s="133"/>
      <c r="C7" s="125" t="s">
        <v>151</v>
      </c>
      <c r="D7" s="52">
        <v>126</v>
      </c>
      <c r="E7" s="52">
        <v>156</v>
      </c>
      <c r="F7" s="52">
        <v>282</v>
      </c>
    </row>
    <row r="8" spans="2:9" ht="15" customHeight="1">
      <c r="B8" s="133"/>
      <c r="C8" s="125" t="s">
        <v>157</v>
      </c>
      <c r="D8" s="52">
        <v>161</v>
      </c>
      <c r="E8" s="52">
        <v>175</v>
      </c>
      <c r="F8" s="52">
        <v>336</v>
      </c>
    </row>
    <row r="9" spans="2:9" ht="15" customHeight="1">
      <c r="B9" s="133"/>
      <c r="C9" s="125" t="s">
        <v>159</v>
      </c>
      <c r="D9" s="52">
        <v>15</v>
      </c>
      <c r="E9" s="52">
        <v>23</v>
      </c>
      <c r="F9" s="52">
        <v>38</v>
      </c>
    </row>
    <row r="10" spans="2:9" ht="15" customHeight="1">
      <c r="B10" s="133"/>
      <c r="C10" s="125" t="s">
        <v>162</v>
      </c>
      <c r="D10" s="52">
        <v>72</v>
      </c>
      <c r="E10" s="52">
        <v>80</v>
      </c>
      <c r="F10" s="52">
        <v>152</v>
      </c>
    </row>
    <row r="11" spans="2:9" ht="15" customHeight="1">
      <c r="B11" s="133"/>
      <c r="C11" s="125" t="s">
        <v>164</v>
      </c>
      <c r="D11" s="52">
        <v>45</v>
      </c>
      <c r="E11" s="52">
        <v>41</v>
      </c>
      <c r="F11" s="52">
        <v>86</v>
      </c>
    </row>
    <row r="12" spans="2:9" ht="15" customHeight="1">
      <c r="B12" s="133"/>
      <c r="C12" s="125" t="s">
        <v>166</v>
      </c>
      <c r="D12" s="52">
        <v>37</v>
      </c>
      <c r="E12" s="52">
        <v>38</v>
      </c>
      <c r="F12" s="52">
        <v>75</v>
      </c>
    </row>
    <row r="13" spans="2:9" ht="15" customHeight="1">
      <c r="B13" s="133"/>
      <c r="C13" s="125" t="s">
        <v>170</v>
      </c>
      <c r="D13" s="52">
        <v>2968</v>
      </c>
      <c r="E13" s="52">
        <v>2984</v>
      </c>
      <c r="F13" s="52">
        <v>5952</v>
      </c>
    </row>
    <row r="14" spans="2:9" ht="15" customHeight="1">
      <c r="B14" s="133"/>
      <c r="C14" s="125" t="s">
        <v>176</v>
      </c>
      <c r="D14" s="52">
        <v>51</v>
      </c>
      <c r="E14" s="52">
        <v>59</v>
      </c>
      <c r="F14" s="52">
        <v>110</v>
      </c>
    </row>
    <row r="15" spans="2:9" ht="15" customHeight="1">
      <c r="B15" s="131" t="s">
        <v>133</v>
      </c>
      <c r="C15" s="132"/>
      <c r="D15" s="100">
        <v>325</v>
      </c>
      <c r="E15" s="100">
        <v>329</v>
      </c>
      <c r="F15" s="100">
        <v>654</v>
      </c>
    </row>
    <row r="16" spans="2:9" ht="15" customHeight="1">
      <c r="B16" s="133"/>
      <c r="C16" s="125" t="s">
        <v>165</v>
      </c>
      <c r="D16" s="52">
        <v>45</v>
      </c>
      <c r="E16" s="52">
        <v>50</v>
      </c>
      <c r="F16" s="52">
        <v>95</v>
      </c>
    </row>
    <row r="17" spans="2:6" ht="15" customHeight="1">
      <c r="B17" s="133"/>
      <c r="C17" s="125" t="s">
        <v>179</v>
      </c>
      <c r="D17" s="52">
        <v>167</v>
      </c>
      <c r="E17" s="52">
        <v>170</v>
      </c>
      <c r="F17" s="52">
        <v>337</v>
      </c>
    </row>
    <row r="18" spans="2:6" ht="15" customHeight="1">
      <c r="B18" s="133"/>
      <c r="C18" s="125" t="s">
        <v>183</v>
      </c>
      <c r="D18" s="52">
        <v>113</v>
      </c>
      <c r="E18" s="52">
        <v>109</v>
      </c>
      <c r="F18" s="52">
        <v>222</v>
      </c>
    </row>
    <row r="19" spans="2:6" ht="15" customHeight="1">
      <c r="B19" s="131" t="s">
        <v>202</v>
      </c>
      <c r="C19" s="132"/>
      <c r="D19" s="100">
        <v>230</v>
      </c>
      <c r="E19" s="100">
        <v>223</v>
      </c>
      <c r="F19" s="100">
        <v>453</v>
      </c>
    </row>
    <row r="20" spans="2:6" ht="15" customHeight="1">
      <c r="B20" s="131" t="s">
        <v>195</v>
      </c>
      <c r="C20" s="132"/>
      <c r="D20" s="100">
        <v>252</v>
      </c>
      <c r="E20" s="100">
        <v>258</v>
      </c>
      <c r="F20" s="100">
        <v>510</v>
      </c>
    </row>
    <row r="21" spans="2:6" ht="15" customHeight="1">
      <c r="B21" s="131" t="s">
        <v>135</v>
      </c>
      <c r="C21" s="132"/>
      <c r="D21" s="100">
        <v>573</v>
      </c>
      <c r="E21" s="100">
        <v>632</v>
      </c>
      <c r="F21" s="100">
        <v>1205</v>
      </c>
    </row>
    <row r="22" spans="2:6" ht="15" customHeight="1">
      <c r="B22" s="133"/>
      <c r="C22" s="125" t="s">
        <v>199</v>
      </c>
      <c r="D22" s="52">
        <v>106</v>
      </c>
      <c r="E22" s="52">
        <v>107</v>
      </c>
      <c r="F22" s="52">
        <v>213</v>
      </c>
    </row>
    <row r="23" spans="2:6" ht="15" customHeight="1">
      <c r="B23" s="133"/>
      <c r="C23" s="125" t="s">
        <v>200</v>
      </c>
      <c r="D23" s="52">
        <v>467</v>
      </c>
      <c r="E23" s="52">
        <v>525</v>
      </c>
      <c r="F23" s="52">
        <v>992</v>
      </c>
    </row>
    <row r="24" spans="2:6" ht="15" customHeight="1">
      <c r="B24" s="131" t="s">
        <v>136</v>
      </c>
      <c r="C24" s="132"/>
      <c r="D24" s="100">
        <v>111</v>
      </c>
      <c r="E24" s="100">
        <v>80</v>
      </c>
      <c r="F24" s="100">
        <v>191</v>
      </c>
    </row>
    <row r="25" spans="2:6" ht="15" customHeight="1">
      <c r="B25" s="131" t="s">
        <v>203</v>
      </c>
      <c r="C25" s="132"/>
      <c r="D25" s="100">
        <v>197</v>
      </c>
      <c r="E25" s="100">
        <v>182</v>
      </c>
      <c r="F25" s="100">
        <v>379</v>
      </c>
    </row>
    <row r="26" spans="2:6" ht="15" customHeight="1">
      <c r="B26" s="133"/>
      <c r="C26" s="125" t="s">
        <v>152</v>
      </c>
      <c r="D26" s="52">
        <v>28</v>
      </c>
      <c r="E26" s="52">
        <v>19</v>
      </c>
      <c r="F26" s="52">
        <v>47</v>
      </c>
    </row>
    <row r="27" spans="2:6" ht="15" customHeight="1">
      <c r="B27" s="133"/>
      <c r="C27" s="125" t="s">
        <v>155</v>
      </c>
      <c r="D27" s="52">
        <v>34</v>
      </c>
      <c r="E27" s="52">
        <v>16</v>
      </c>
      <c r="F27" s="52">
        <v>50</v>
      </c>
    </row>
    <row r="28" spans="2:6" ht="15" customHeight="1">
      <c r="B28" s="133"/>
      <c r="C28" s="125" t="s">
        <v>167</v>
      </c>
      <c r="D28" s="52">
        <v>27</v>
      </c>
      <c r="E28" s="52">
        <v>44</v>
      </c>
      <c r="F28" s="52">
        <v>71</v>
      </c>
    </row>
    <row r="29" spans="2:6" ht="15" customHeight="1">
      <c r="B29" s="133"/>
      <c r="C29" s="125" t="s">
        <v>172</v>
      </c>
      <c r="D29" s="52">
        <v>10</v>
      </c>
      <c r="E29" s="52">
        <v>8</v>
      </c>
      <c r="F29" s="52">
        <v>18</v>
      </c>
    </row>
    <row r="30" spans="2:6" ht="15" customHeight="1">
      <c r="B30" s="133"/>
      <c r="C30" s="125" t="s">
        <v>174</v>
      </c>
      <c r="D30" s="52">
        <v>11</v>
      </c>
      <c r="E30" s="52">
        <v>11</v>
      </c>
      <c r="F30" s="52">
        <v>22</v>
      </c>
    </row>
    <row r="31" spans="2:6" ht="15" customHeight="1">
      <c r="B31" s="133"/>
      <c r="C31" s="125" t="s">
        <v>175</v>
      </c>
      <c r="D31" s="52">
        <v>52</v>
      </c>
      <c r="E31" s="52">
        <v>42</v>
      </c>
      <c r="F31" s="52">
        <v>94</v>
      </c>
    </row>
    <row r="32" spans="2:6" ht="15" customHeight="1">
      <c r="B32" s="133"/>
      <c r="C32" s="125" t="s">
        <v>177</v>
      </c>
      <c r="D32" s="52">
        <v>7</v>
      </c>
      <c r="E32" s="52">
        <v>1</v>
      </c>
      <c r="F32" s="52">
        <v>8</v>
      </c>
    </row>
    <row r="33" spans="2:6" ht="15" customHeight="1">
      <c r="B33" s="133"/>
      <c r="C33" s="125" t="s">
        <v>181</v>
      </c>
      <c r="D33" s="52">
        <v>26</v>
      </c>
      <c r="E33" s="52">
        <v>38</v>
      </c>
      <c r="F33" s="52">
        <v>64</v>
      </c>
    </row>
    <row r="34" spans="2:6" ht="15" customHeight="1">
      <c r="B34" s="133"/>
      <c r="C34" s="125" t="s">
        <v>182</v>
      </c>
      <c r="D34" s="52">
        <v>2</v>
      </c>
      <c r="E34" s="52">
        <v>3</v>
      </c>
      <c r="F34" s="52">
        <v>5</v>
      </c>
    </row>
    <row r="35" spans="2:6" ht="15" customHeight="1">
      <c r="B35" s="131" t="s">
        <v>137</v>
      </c>
      <c r="C35" s="132"/>
      <c r="D35" s="100">
        <v>184</v>
      </c>
      <c r="E35" s="100">
        <v>188</v>
      </c>
      <c r="F35" s="100">
        <v>372</v>
      </c>
    </row>
    <row r="36" spans="2:6" ht="15" customHeight="1">
      <c r="B36" s="133"/>
      <c r="C36" s="125" t="s">
        <v>150</v>
      </c>
      <c r="D36" s="52">
        <v>61</v>
      </c>
      <c r="E36" s="52">
        <v>59</v>
      </c>
      <c r="F36" s="52">
        <v>120</v>
      </c>
    </row>
    <row r="37" spans="2:6" ht="15" customHeight="1">
      <c r="B37" s="133"/>
      <c r="C37" s="125" t="s">
        <v>158</v>
      </c>
      <c r="D37" s="52">
        <v>30</v>
      </c>
      <c r="E37" s="52">
        <v>41</v>
      </c>
      <c r="F37" s="52">
        <v>71</v>
      </c>
    </row>
    <row r="38" spans="2:6" ht="15" customHeight="1">
      <c r="B38" s="133"/>
      <c r="C38" s="125" t="s">
        <v>160</v>
      </c>
      <c r="D38" s="52">
        <v>28</v>
      </c>
      <c r="E38" s="52">
        <v>35</v>
      </c>
      <c r="F38" s="52">
        <v>63</v>
      </c>
    </row>
    <row r="39" spans="2:6" ht="15" customHeight="1">
      <c r="B39" s="133"/>
      <c r="C39" s="125" t="s">
        <v>163</v>
      </c>
      <c r="D39" s="52">
        <v>29</v>
      </c>
      <c r="E39" s="52">
        <v>20</v>
      </c>
      <c r="F39" s="52">
        <v>49</v>
      </c>
    </row>
    <row r="40" spans="2:6" ht="15" customHeight="1">
      <c r="B40" s="133"/>
      <c r="C40" s="125" t="s">
        <v>180</v>
      </c>
      <c r="D40" s="52">
        <v>36</v>
      </c>
      <c r="E40" s="52">
        <v>33</v>
      </c>
      <c r="F40" s="52">
        <v>69</v>
      </c>
    </row>
    <row r="41" spans="2:6" ht="15" customHeight="1">
      <c r="B41" s="131" t="s">
        <v>138</v>
      </c>
      <c r="C41" s="132"/>
      <c r="D41" s="100">
        <v>3134</v>
      </c>
      <c r="E41" s="100">
        <v>3121</v>
      </c>
      <c r="F41" s="100">
        <v>6255</v>
      </c>
    </row>
    <row r="42" spans="2:6" ht="15" customHeight="1">
      <c r="B42" s="133"/>
      <c r="C42" s="125" t="s">
        <v>153</v>
      </c>
      <c r="D42" s="52">
        <v>2304</v>
      </c>
      <c r="E42" s="52">
        <v>2331</v>
      </c>
      <c r="F42" s="52">
        <v>4635</v>
      </c>
    </row>
    <row r="43" spans="2:6" ht="15" customHeight="1">
      <c r="B43" s="133"/>
      <c r="C43" s="125" t="s">
        <v>161</v>
      </c>
      <c r="D43" s="52">
        <v>234</v>
      </c>
      <c r="E43" s="52">
        <v>259</v>
      </c>
      <c r="F43" s="52">
        <v>493</v>
      </c>
    </row>
    <row r="44" spans="2:6" ht="15" customHeight="1">
      <c r="B44" s="133"/>
      <c r="C44" s="125" t="s">
        <v>168</v>
      </c>
      <c r="D44" s="52">
        <v>116</v>
      </c>
      <c r="E44" s="52">
        <v>131</v>
      </c>
      <c r="F44" s="52">
        <v>247</v>
      </c>
    </row>
    <row r="45" spans="2:6" ht="15" customHeight="1">
      <c r="B45" s="133"/>
      <c r="C45" s="125" t="s">
        <v>178</v>
      </c>
      <c r="D45" s="52">
        <v>480</v>
      </c>
      <c r="E45" s="52">
        <v>400</v>
      </c>
      <c r="F45" s="52">
        <v>880</v>
      </c>
    </row>
    <row r="46" spans="2:6" ht="15" customHeight="1">
      <c r="B46" s="131" t="s">
        <v>204</v>
      </c>
      <c r="C46" s="132"/>
      <c r="D46" s="100">
        <v>5856</v>
      </c>
      <c r="E46" s="100">
        <v>5927</v>
      </c>
      <c r="F46" s="100">
        <v>11783</v>
      </c>
    </row>
    <row r="47" spans="2:6" ht="15" customHeight="1">
      <c r="B47" s="133"/>
      <c r="C47" s="125" t="s">
        <v>193</v>
      </c>
      <c r="D47" s="52">
        <v>2964</v>
      </c>
      <c r="E47" s="52">
        <v>2927</v>
      </c>
      <c r="F47" s="52">
        <v>5891</v>
      </c>
    </row>
    <row r="48" spans="2:6" ht="15" customHeight="1">
      <c r="B48" s="133"/>
      <c r="C48" s="125" t="s">
        <v>196</v>
      </c>
      <c r="D48" s="52">
        <v>280</v>
      </c>
      <c r="E48" s="52">
        <v>280</v>
      </c>
      <c r="F48" s="52">
        <v>560</v>
      </c>
    </row>
    <row r="49" spans="2:6" ht="15" customHeight="1">
      <c r="B49" s="133"/>
      <c r="C49" s="125" t="s">
        <v>201</v>
      </c>
      <c r="D49" s="52">
        <v>2612</v>
      </c>
      <c r="E49" s="52">
        <v>2720</v>
      </c>
      <c r="F49" s="52">
        <v>5332</v>
      </c>
    </row>
    <row r="50" spans="2:6" ht="15" customHeight="1">
      <c r="B50" s="131" t="s">
        <v>140</v>
      </c>
      <c r="C50" s="132"/>
      <c r="D50" s="100">
        <v>23</v>
      </c>
      <c r="E50" s="100">
        <v>33</v>
      </c>
      <c r="F50" s="100">
        <v>56</v>
      </c>
    </row>
    <row r="51" spans="2:6" ht="15" customHeight="1">
      <c r="B51" s="133"/>
      <c r="C51" s="125" t="s">
        <v>149</v>
      </c>
      <c r="D51" s="52">
        <v>12</v>
      </c>
      <c r="E51" s="52">
        <v>14</v>
      </c>
      <c r="F51" s="52">
        <v>26</v>
      </c>
    </row>
    <row r="52" spans="2:6" ht="15" customHeight="1">
      <c r="B52" s="133"/>
      <c r="C52" s="125" t="s">
        <v>156</v>
      </c>
      <c r="D52" s="52">
        <v>11</v>
      </c>
      <c r="E52" s="52">
        <v>19</v>
      </c>
      <c r="F52" s="52">
        <v>30</v>
      </c>
    </row>
    <row r="53" spans="2:6" ht="15" customHeight="1">
      <c r="B53" s="131" t="s">
        <v>141</v>
      </c>
      <c r="C53" s="132"/>
      <c r="D53" s="100">
        <v>145</v>
      </c>
      <c r="E53" s="100">
        <v>159</v>
      </c>
      <c r="F53" s="100">
        <v>304</v>
      </c>
    </row>
    <row r="54" spans="2:6" ht="15" customHeight="1">
      <c r="B54" s="133"/>
      <c r="C54" s="125" t="s">
        <v>197</v>
      </c>
      <c r="D54" s="52">
        <v>76</v>
      </c>
      <c r="E54" s="52">
        <v>81</v>
      </c>
      <c r="F54" s="52">
        <v>157</v>
      </c>
    </row>
    <row r="55" spans="2:6" ht="15" customHeight="1">
      <c r="B55" s="133"/>
      <c r="C55" s="125" t="s">
        <v>169</v>
      </c>
      <c r="D55" s="52">
        <v>12</v>
      </c>
      <c r="E55" s="52">
        <v>17</v>
      </c>
      <c r="F55" s="52">
        <v>29</v>
      </c>
    </row>
    <row r="56" spans="2:6" ht="15" customHeight="1">
      <c r="B56" s="133"/>
      <c r="C56" s="125" t="s">
        <v>171</v>
      </c>
      <c r="D56" s="52">
        <v>10</v>
      </c>
      <c r="E56" s="52">
        <v>14</v>
      </c>
      <c r="F56" s="52">
        <v>24</v>
      </c>
    </row>
    <row r="57" spans="2:6" ht="15" customHeight="1">
      <c r="B57" s="133"/>
      <c r="C57" s="125" t="s">
        <v>173</v>
      </c>
      <c r="D57" s="52">
        <v>47</v>
      </c>
      <c r="E57" s="52">
        <v>47</v>
      </c>
      <c r="F57" s="52">
        <v>94</v>
      </c>
    </row>
    <row r="58" spans="2:6" ht="15" customHeight="1">
      <c r="B58" s="131" t="s">
        <v>205</v>
      </c>
      <c r="C58" s="132"/>
      <c r="D58" s="100">
        <v>3230</v>
      </c>
      <c r="E58" s="100">
        <v>3245</v>
      </c>
      <c r="F58" s="100">
        <v>6475</v>
      </c>
    </row>
    <row r="59" spans="2:6" ht="15" customHeight="1">
      <c r="B59" s="131" t="s">
        <v>206</v>
      </c>
      <c r="C59" s="132"/>
      <c r="D59" s="100">
        <v>48</v>
      </c>
      <c r="E59" s="100">
        <v>43</v>
      </c>
      <c r="F59" s="100">
        <v>91</v>
      </c>
    </row>
    <row r="60" spans="2:6" ht="15" customHeight="1">
      <c r="B60" s="131" t="s">
        <v>207</v>
      </c>
      <c r="C60" s="132"/>
      <c r="D60" s="100">
        <v>128</v>
      </c>
      <c r="E60" s="100">
        <v>94</v>
      </c>
      <c r="F60" s="100">
        <v>222</v>
      </c>
    </row>
    <row r="61" spans="2:6" ht="15" customHeight="1">
      <c r="B61" s="131" t="s">
        <v>146</v>
      </c>
      <c r="C61" s="132"/>
      <c r="D61" s="100">
        <v>342</v>
      </c>
      <c r="E61" s="100">
        <v>291</v>
      </c>
      <c r="F61" s="100">
        <v>633</v>
      </c>
    </row>
    <row r="62" spans="2:6" ht="15" customHeight="1">
      <c r="B62" s="133"/>
      <c r="C62" s="125" t="s">
        <v>194</v>
      </c>
      <c r="D62" s="52">
        <v>40</v>
      </c>
      <c r="E62" s="52">
        <v>36</v>
      </c>
      <c r="F62" s="52">
        <v>76</v>
      </c>
    </row>
    <row r="63" spans="2:6" ht="15" customHeight="1">
      <c r="B63" s="133"/>
      <c r="C63" s="125" t="s">
        <v>154</v>
      </c>
      <c r="D63" s="52">
        <v>124</v>
      </c>
      <c r="E63" s="52">
        <v>122</v>
      </c>
      <c r="F63" s="52">
        <v>246</v>
      </c>
    </row>
    <row r="64" spans="2:6" ht="15" customHeight="1">
      <c r="B64" s="133"/>
      <c r="C64" s="125" t="s">
        <v>198</v>
      </c>
      <c r="D64" s="52">
        <v>178</v>
      </c>
      <c r="E64" s="52">
        <v>133</v>
      </c>
      <c r="F64" s="52">
        <v>311</v>
      </c>
    </row>
    <row r="65" spans="2:6" ht="15" customHeight="1">
      <c r="B65" s="131" t="s">
        <v>148</v>
      </c>
      <c r="C65" s="132"/>
      <c r="D65" s="100">
        <v>47</v>
      </c>
      <c r="E65" s="100">
        <v>41</v>
      </c>
      <c r="F65" s="100">
        <v>88</v>
      </c>
    </row>
    <row r="66" spans="2:6" ht="15" customHeight="1">
      <c r="B66" s="131" t="s">
        <v>139</v>
      </c>
      <c r="C66" s="132"/>
      <c r="D66" s="100">
        <v>20</v>
      </c>
      <c r="E66" s="100">
        <v>9</v>
      </c>
      <c r="F66" s="100">
        <v>29</v>
      </c>
    </row>
    <row r="67" spans="2:6" ht="15" customHeight="1" thickBot="1">
      <c r="B67" s="134" t="s">
        <v>143</v>
      </c>
      <c r="C67" s="135"/>
      <c r="D67" s="136">
        <v>3</v>
      </c>
      <c r="E67" s="136">
        <v>3</v>
      </c>
      <c r="F67" s="136">
        <v>6</v>
      </c>
    </row>
    <row r="68" spans="2:6" ht="15" customHeight="1">
      <c r="B68" s="130" t="s">
        <v>6</v>
      </c>
      <c r="C68" s="101"/>
      <c r="D68" s="101">
        <v>18323</v>
      </c>
      <c r="E68" s="101">
        <v>18414</v>
      </c>
      <c r="F68" s="101">
        <v>36737</v>
      </c>
    </row>
  </sheetData>
  <mergeCells count="3">
    <mergeCell ref="B1:C1"/>
    <mergeCell ref="E1:F1"/>
    <mergeCell ref="B3:I3"/>
  </mergeCells>
  <hyperlinks>
    <hyperlink ref="E1:F1" location="'Índice de tablas'!A1" display="Índice de tablas" xr:uid="{364E738D-E63F-5847-B81C-12FA615AF5BD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9928B-4A58-7144-BA84-C8074BFA5A24}">
  <dimension ref="B1:F61"/>
  <sheetViews>
    <sheetView zoomScale="135" zoomScaleNormal="11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baseColWidth="10" defaultColWidth="10.81640625" defaultRowHeight="15.5"/>
  <cols>
    <col min="1" max="1" width="2.6328125" style="25" customWidth="1"/>
    <col min="2" max="2" width="172.453125" style="25" customWidth="1"/>
    <col min="3" max="3" width="2.6328125" style="25" customWidth="1"/>
    <col min="4" max="4" width="10.81640625" style="25" customWidth="1"/>
    <col min="5" max="16384" width="10.81640625" style="25"/>
  </cols>
  <sheetData>
    <row r="1" spans="2:6" ht="48" customHeight="1"/>
    <row r="3" spans="2:6" ht="19">
      <c r="B3" s="26" t="s">
        <v>337</v>
      </c>
    </row>
    <row r="6" spans="2:6">
      <c r="B6" s="32" t="s">
        <v>339</v>
      </c>
      <c r="C6" s="28"/>
      <c r="D6" s="28"/>
      <c r="E6" s="29"/>
      <c r="F6" s="29"/>
    </row>
    <row r="7" spans="2:6">
      <c r="B7" s="33" t="s">
        <v>340</v>
      </c>
      <c r="C7" s="28"/>
      <c r="D7" s="28"/>
      <c r="E7" s="29"/>
      <c r="F7" s="29"/>
    </row>
    <row r="8" spans="2:6">
      <c r="B8" s="32" t="s">
        <v>341</v>
      </c>
      <c r="C8" s="28"/>
      <c r="D8" s="28"/>
      <c r="E8" s="29"/>
      <c r="F8" s="29"/>
    </row>
    <row r="9" spans="2:6">
      <c r="B9" s="32" t="s">
        <v>342</v>
      </c>
      <c r="C9" s="28"/>
      <c r="D9" s="28"/>
      <c r="E9" s="29"/>
      <c r="F9" s="29"/>
    </row>
    <row r="10" spans="2:6">
      <c r="B10" s="33" t="s">
        <v>368</v>
      </c>
      <c r="C10" s="28"/>
      <c r="D10" s="28"/>
      <c r="E10" s="29"/>
      <c r="F10" s="29"/>
    </row>
    <row r="11" spans="2:6">
      <c r="B11" s="33" t="s">
        <v>369</v>
      </c>
      <c r="C11" s="28"/>
      <c r="D11" s="28"/>
      <c r="E11" s="29"/>
      <c r="F11" s="29"/>
    </row>
    <row r="12" spans="2:6">
      <c r="B12" s="32" t="s">
        <v>343</v>
      </c>
      <c r="C12" s="28"/>
      <c r="D12" s="28"/>
      <c r="E12" s="29"/>
      <c r="F12" s="29"/>
    </row>
    <row r="13" spans="2:6">
      <c r="B13" s="32" t="s">
        <v>344</v>
      </c>
      <c r="C13" s="28"/>
      <c r="D13" s="28"/>
      <c r="E13" s="29"/>
      <c r="F13" s="29"/>
    </row>
    <row r="14" spans="2:6">
      <c r="B14" s="32" t="s">
        <v>345</v>
      </c>
      <c r="C14" s="28"/>
      <c r="D14" s="28"/>
      <c r="E14" s="29"/>
      <c r="F14" s="29"/>
    </row>
    <row r="15" spans="2:6">
      <c r="B15" s="32" t="s">
        <v>346</v>
      </c>
      <c r="C15" s="28"/>
      <c r="D15" s="28"/>
      <c r="E15" s="29"/>
      <c r="F15" s="29"/>
    </row>
    <row r="16" spans="2:6">
      <c r="B16" s="32" t="s">
        <v>347</v>
      </c>
      <c r="C16" s="28"/>
      <c r="D16" s="28"/>
      <c r="E16" s="29"/>
      <c r="F16" s="29"/>
    </row>
    <row r="17" spans="2:6">
      <c r="B17" s="32" t="s">
        <v>348</v>
      </c>
      <c r="C17" s="28"/>
      <c r="D17" s="28"/>
      <c r="E17" s="29"/>
      <c r="F17" s="29"/>
    </row>
    <row r="18" spans="2:6">
      <c r="B18" s="33" t="s">
        <v>349</v>
      </c>
      <c r="C18" s="28"/>
      <c r="D18" s="28"/>
      <c r="E18" s="29"/>
      <c r="F18" s="29"/>
    </row>
    <row r="19" spans="2:6">
      <c r="B19" s="32" t="s">
        <v>350</v>
      </c>
      <c r="C19" s="28"/>
      <c r="D19" s="28"/>
      <c r="E19" s="29"/>
      <c r="F19" s="29"/>
    </row>
    <row r="20" spans="2:6">
      <c r="B20" s="32" t="s">
        <v>351</v>
      </c>
      <c r="C20" s="28"/>
      <c r="D20" s="28"/>
      <c r="E20" s="29"/>
      <c r="F20" s="29"/>
    </row>
    <row r="21" spans="2:6">
      <c r="B21" s="32" t="s">
        <v>352</v>
      </c>
      <c r="C21" s="28"/>
      <c r="D21" s="28"/>
      <c r="E21" s="29"/>
      <c r="F21" s="29"/>
    </row>
    <row r="22" spans="2:6">
      <c r="B22" s="32" t="s">
        <v>353</v>
      </c>
    </row>
    <row r="23" spans="2:6">
      <c r="B23" s="32" t="s">
        <v>354</v>
      </c>
    </row>
    <row r="24" spans="2:6">
      <c r="B24" s="32" t="s">
        <v>355</v>
      </c>
    </row>
    <row r="25" spans="2:6">
      <c r="B25" s="32" t="s">
        <v>356</v>
      </c>
    </row>
    <row r="26" spans="2:6">
      <c r="B26" s="32" t="s">
        <v>357</v>
      </c>
    </row>
    <row r="27" spans="2:6">
      <c r="B27" s="32" t="s">
        <v>358</v>
      </c>
    </row>
    <row r="28" spans="2:6">
      <c r="B28" s="33" t="s">
        <v>370</v>
      </c>
    </row>
    <row r="29" spans="2:6">
      <c r="B29" s="33" t="s">
        <v>371</v>
      </c>
    </row>
    <row r="30" spans="2:6">
      <c r="B30" s="32" t="s">
        <v>359</v>
      </c>
    </row>
    <row r="31" spans="2:6">
      <c r="B31" s="32" t="s">
        <v>360</v>
      </c>
    </row>
    <row r="32" spans="2:6">
      <c r="B32" s="33" t="s">
        <v>372</v>
      </c>
    </row>
    <row r="33" spans="2:2">
      <c r="B33" s="33" t="s">
        <v>373</v>
      </c>
    </row>
    <row r="34" spans="2:2">
      <c r="B34" s="32" t="s">
        <v>361</v>
      </c>
    </row>
    <row r="35" spans="2:2">
      <c r="B35" s="32" t="s">
        <v>362</v>
      </c>
    </row>
    <row r="36" spans="2:2">
      <c r="B36" s="32" t="s">
        <v>363</v>
      </c>
    </row>
    <row r="37" spans="2:2">
      <c r="B37" s="32" t="s">
        <v>364</v>
      </c>
    </row>
    <row r="38" spans="2:2">
      <c r="B38" s="32" t="s">
        <v>365</v>
      </c>
    </row>
    <row r="39" spans="2:2">
      <c r="B39" s="32" t="s">
        <v>366</v>
      </c>
    </row>
    <row r="40" spans="2:2">
      <c r="B40" s="33" t="s">
        <v>374</v>
      </c>
    </row>
    <row r="41" spans="2:2">
      <c r="B41" s="33" t="s">
        <v>375</v>
      </c>
    </row>
    <row r="42" spans="2:2">
      <c r="B42" s="33" t="s">
        <v>376</v>
      </c>
    </row>
    <row r="43" spans="2:2">
      <c r="B43" s="32" t="s">
        <v>367</v>
      </c>
    </row>
    <row r="44" spans="2:2">
      <c r="B44" s="32" t="s">
        <v>377</v>
      </c>
    </row>
    <row r="45" spans="2:2">
      <c r="B45" s="32" t="s">
        <v>378</v>
      </c>
    </row>
    <row r="46" spans="2:2">
      <c r="B46" s="32" t="s">
        <v>379</v>
      </c>
    </row>
    <row r="47" spans="2:2">
      <c r="B47" s="32" t="s">
        <v>380</v>
      </c>
    </row>
    <row r="48" spans="2:2">
      <c r="B48" s="32" t="s">
        <v>381</v>
      </c>
    </row>
    <row r="49" spans="2:2">
      <c r="B49" s="32" t="s">
        <v>382</v>
      </c>
    </row>
    <row r="50" spans="2:2">
      <c r="B50" s="32" t="s">
        <v>383</v>
      </c>
    </row>
    <row r="51" spans="2:2">
      <c r="B51" s="32" t="s">
        <v>384</v>
      </c>
    </row>
    <row r="52" spans="2:2">
      <c r="B52" s="32" t="s">
        <v>385</v>
      </c>
    </row>
    <row r="53" spans="2:2">
      <c r="B53" s="32" t="s">
        <v>386</v>
      </c>
    </row>
    <row r="54" spans="2:2">
      <c r="B54" s="32" t="s">
        <v>387</v>
      </c>
    </row>
    <row r="55" spans="2:2">
      <c r="B55" s="32" t="s">
        <v>388</v>
      </c>
    </row>
    <row r="56" spans="2:2">
      <c r="B56" s="32" t="s">
        <v>389</v>
      </c>
    </row>
    <row r="57" spans="2:2">
      <c r="B57" s="32" t="s">
        <v>390</v>
      </c>
    </row>
    <row r="58" spans="2:2">
      <c r="B58" s="32" t="s">
        <v>391</v>
      </c>
    </row>
    <row r="59" spans="2:2">
      <c r="B59" s="32" t="s">
        <v>392</v>
      </c>
    </row>
    <row r="60" spans="2:2">
      <c r="B60" s="32" t="s">
        <v>393</v>
      </c>
    </row>
    <row r="61" spans="2:2">
      <c r="B61" s="32" t="s">
        <v>394</v>
      </c>
    </row>
  </sheetData>
  <hyperlinks>
    <hyperlink ref="B6" location="'Tabla 1'!A1" display="Tabla 1. Evolución solicitantes de protección internacional últimos 10 años" xr:uid="{87BACB0E-0FC5-0045-9954-07B616E8E4C4}"/>
    <hyperlink ref="B7" location="'Tabla 2'!A1" display="Tabla 2. Solicitantes de protección internacional por continente, país de origen y sexo" xr:uid="{7C98DD96-7F3D-9A49-9178-E5359477F522}"/>
    <hyperlink ref="B8" location="'Tabla 3'!A1" display="Tabla 3. Solicitantes de protección internacional por continente, país de origen y edad" xr:uid="{6A7E0C60-E19A-934D-8CA3-C49310D340A9}"/>
    <hyperlink ref="B9" location="'Tabla 4'!A1" display="Tabla 4. Solicitantes de protección internacional por país de origen en orden decreciente" xr:uid="{3256DD56-444C-4245-9C12-0015C0B2B22B}"/>
    <hyperlink ref="B10" location="'Tabla 5'!A1" display="Tabla 5. Solicitantes de protección internacional por continente, país de origen y lugar de presentación de la solicitud" xr:uid="{31EFD392-B245-AC41-BBB9-57216D099F8A}"/>
    <hyperlink ref="B11" location="'Tabla 6'!A1" display="Tabla 6. Solicitantes de protección internacional por continente, país de origen, lugar de presentación de la solicitud y sexo" xr:uid="{2C6EEB23-1FF0-3743-8DD7-1DE906405DA0}"/>
    <hyperlink ref="B12" location="'Tabla 7'!A1" display="Tabla 7. Solicitantes del Programa Nacional de Reasentamiento por continente, nacionalidad alegada y sexo" xr:uid="{B341A64C-3EBE-CB4E-B34F-71D834EEC3C1}"/>
    <hyperlink ref="B13" location="'Tabla 8'!A1" display="Tabla 8. Solicitantes del Programa Nacional de Reasentamiento por continente, nacionalidad alegada y edad" xr:uid="{71050D24-B511-4F4F-9BC6-17E6ABCDCD1B}"/>
    <hyperlink ref="B14" location="'Tabla 9'!A1" display="Tabla 9. Solicitantes de protección internacional por continente, país de origen y meses" xr:uid="{630C71A5-E0D3-334F-8C44-7FEF8E8D04CC}"/>
    <hyperlink ref="B15" location="'Tabla 10'!A1" display="Tabla 10. Solicitantes de protección internacional por países de origen y provincias" xr:uid="{0D4469AD-66B4-1A4A-A7CB-E5DCE6AF0DDF}"/>
    <hyperlink ref="B16" location="'Tabla 11'!A1" display="Tabla 11. Solicitantes de protección internacional por comunidad autónoma, provincia y sexo" xr:uid="{37EB1581-0495-2743-8279-956D0A13D1FC}"/>
    <hyperlink ref="B17" location="'Tabla 12'!A1" display="Tabla 12. Solicitantes de protección internacional por países de origen y comunidades autónomas" xr:uid="{1C6466BC-617F-A640-A33A-3E096840E151}"/>
    <hyperlink ref="B18" location="'Tabla 13'!A1" display="Tabla 13. Solicitantes de protección internacional menores no acompañados por continente y país de origen" xr:uid="{56288278-4CBF-0647-A049-844C1F3702CA}"/>
    <hyperlink ref="B19" location="'Tabla 14'!A1" display="Tabla 14. Resoluciones de reconocimiento de protección temporal por continente, país de origen y sexo" xr:uid="{B5DCC03F-4DF5-704F-97A6-46D08FF0CB52}"/>
    <hyperlink ref="B20" location="'Tabla 15'!A1" display="Tabla 15. Resoluciones de reconocimiento de protección temporal por continente, país de origen y edad" xr:uid="{D1C8F2B8-CE11-ED40-B8A5-32A035189604}"/>
    <hyperlink ref="B21" location="'Tabla 16'!A1" display="Tabla 16. Resoluciones de reconocimiento de protección temporal por países de origen y provincias" xr:uid="{8789DD9C-F533-2D46-A871-83AE4FB658FC}"/>
    <hyperlink ref="B22" location="'Tabla 17'!A1" display="Tabla 17. Resoluciones de reconocimiento de protección temporal por comunidad autónoma, provincia y sexo" xr:uid="{A0C87F3F-8BC7-8F4B-A998-E8A14434E2E3}"/>
    <hyperlink ref="B23" location="'Tabla 18'!A1" display="Tabla 18. Resoluciones de reconocimiento de protección temporal por países de origen y comunidades autónomas" xr:uid="{69E055F9-D4B9-9F43-8372-4FF5373A2610}"/>
    <hyperlink ref="B24" location="'Tabla 19'!A1" display="Tabla 19. Resoluciones de cese de protección temporal por país de origen y sexo" xr:uid="{CB60DA52-24B8-054D-900C-3E4F26CA532D}"/>
    <hyperlink ref="B25" location="'Tabla 20'!A1" display="Tabla 20. Resoluciones de cese de protección temporal por país de origen y tramo de edad" xr:uid="{6F263933-8780-0540-90C2-DE26C8CD0A7A}"/>
    <hyperlink ref="B26" location="'Tabla 21'!A1" display="Tabla 21. Resoluciones de revocaciones de protección temporal por país de origen y sexo" xr:uid="{116774AB-6783-E64D-A0D0-3FE45AE4F4B2}"/>
    <hyperlink ref="B27" location="'Tabla 22'!A1" display="Tabla 22. Resoluciones de revocaciones de protección temporal por país de origen y tramo de edad" xr:uid="{65976A62-31A8-A74D-99A8-2CB8345BAD68}"/>
    <hyperlink ref="B28" location="'Tabla 23'!A1" display="Tabla 23. Reconocimiento de la condición de refugiado y concesión del derecho de asilo por continente, país de origen y sexo" xr:uid="{5125E93F-4720-BE47-BA37-D63DEABCD4F0}"/>
    <hyperlink ref="B29" location="'Tabla 24'!A1" display="Tabla 24. Reconocimiento de la condición de refugiado y concesión del derecho de asilo por continente, país de origen y edad" xr:uid="{8ACC7DBE-13BD-D442-A5C9-854011B4884C}"/>
    <hyperlink ref="B30" location="'Tabla 25'!A1" display="Tabla 25. Reconocimiento del derecho a la protección subsidiaria por continente, país de origen y sexo" xr:uid="{819B781D-FAEB-9B49-B26A-35B9B9671551}"/>
    <hyperlink ref="B31" location="'Tabla 26'!A1" display="Tabla 26. Reconocimiento del derecho a la protección subsidiaria por continente, país de origen y edad" xr:uid="{204F5686-554F-B44A-9674-4B1E5BFA55A0}"/>
    <hyperlink ref="B32" location="'Tabla 27'!A1" display="Tabla 27. Autorizaciones de estancia o residencia en España por razones humanitarias por continente, país de origen y sexo" xr:uid="{080DB575-832E-8B4B-B65F-3A0FFB228403}"/>
    <hyperlink ref="B33" location="'Tabla 28'!A1" display="Tabla 28. Autorizaciones de estancia o residencia en España por razones humanitarias por continente, país de origen y edad" xr:uid="{419493EB-3AA9-764B-A17F-F9D6C67CA1EC}"/>
    <hyperlink ref="B34" location="'Tabla 29'!A1" display="Tabla 29. Resoluciones desfavorables por continente país de origen y sexo" xr:uid="{C1272B0A-357B-6843-AC73-226488637624}"/>
    <hyperlink ref="B35" location="'Tabla 30'!A1" display="Tabla 30. Resoluciones desfavorables por continente país de origen y edad" xr:uid="{7F1369F7-8F67-0D46-98A9-6480723F744B}"/>
    <hyperlink ref="B36" location="'Tabla 31'!A1" display="Tabla 31. Resoluciones por país de origen, criterio de resolución y sexo" xr:uid="{D73E7447-658F-A343-A316-BCE881187E5A}"/>
    <hyperlink ref="B37" location="'Tabla 32'!A1" display="Tabla 32. Tasas de reconocimiento y protección" xr:uid="{1920896E-2ED2-7C40-9C4D-6AA3D1E82AEB}"/>
    <hyperlink ref="B38" location="'Tabla 33'!A1" display="Tabla 33. Motivos de persecución para reconocimiento del estatuto de refugiado" xr:uid="{2E517906-5EA3-C642-866B-FCE795F9FB11}"/>
    <hyperlink ref="B39" location="'Tabla 34'!A1" display="Tabla 34. Resoluciones por país de origen, criterio de resolución y sexo" xr:uid="{3BAD7619-0EF8-4E4E-8E19-E9E04FA7D33F}"/>
    <hyperlink ref="B40" location="'Tabla 35'!A1" display="Tabla 35. Resoluciones sobre solicitudes de protección internacional por país de origen y sexo: admitidas, no admitidas y denegadas" xr:uid="{7B893C6C-DDD9-0C4C-9F30-AB0B18F7C299}"/>
    <hyperlink ref="B41" location="'Tabla 36'!A1" display="Tabla 36. Recursos desestimados contra resoluciones de protección internacional por tipo de recurso, continente país de origen y sexo" xr:uid="{5BAE8EDA-87D5-134F-8489-456E8CCFB350}"/>
    <hyperlink ref="B42" location="'Tabla 37'!A1" display="Tabla 37. Recursos desestimados contra resoluciones de protección internacional por tipo de recurso, continente país de origen y edad" xr:uid="{43331F4A-D095-D648-A280-7D2FFF642143}"/>
    <hyperlink ref="B43" location="'Tabla 38'!A1" display="Tabla 38. Recursos estimados contra resoluciones de protección internacional: reconocimiento de la condición de refugiado por tipo de recurso, continente, país de origen y sexo" xr:uid="{22E1277D-88F9-7E40-BBBA-5E3EF8153882}"/>
    <hyperlink ref="B44" location="'Tabla 39'!A1" display="Tabla 39. Recursos estimados contra resoluciones de protección internacional: reconocimiento de la condición de refugiado por tipo de recurso, continente, país de origen y edad" xr:uid="{1E3E9D8B-B0F8-FD45-8093-E645821107C1}"/>
    <hyperlink ref="B45" location="'Tabla 40'!A1" display="Tabla 40. Recursos estimados contra resoluciones de protección internacional: reconocimiento del derecho a la protección subsidiaria por tipo de recurso, continente, país de origen y sexo" xr:uid="{1E6D9F24-7725-924F-A223-875C5B0631FD}"/>
    <hyperlink ref="B46" location="'Tabla 41'!A1" display="Tabla 41. Recursos estimados contra resoluciones de protección internacional: reconocimiento del derecho a la protección subsidiaria por tipo de recurso, continente, país de origen y edad" xr:uid="{8B4D1F11-795B-8F4A-9863-9FCF51DD12D5}"/>
    <hyperlink ref="B47" location="'Tabla 42'!A1" display="Tabla 42. Recursos estimados contra resoluciones de protección internacional: razones humanitarias por tipo de recurso, continente, país de origen y sexo" xr:uid="{34902733-E893-DB45-AB29-6410975A2529}"/>
    <hyperlink ref="B48" location="'Tabla 43'!A1" display="Tabla 43. Recursos estimados contra resoluciones de protección internacional: razones humanitarias por tipo de recurso, continente, país de origen y edad" xr:uid="{37992072-0697-B847-A776-62B7396E7363}"/>
    <hyperlink ref="B49" location="'Tabla 44'!A1" display="Tabla 44. Requerimientos dirigidos a España por otros Estados parte para la toma a cargo y readmisión de solicitantes de protección internacional" xr:uid="{EF13AC6C-6D58-4742-A6AA-1CDAB4917A21}"/>
    <hyperlink ref="B50" location="'Tabla 45'!A1" display="Tabla 45. Respuestas a los requerimientos dirigidos a España por otros Estados parte para la toma a cargo y readmisión de solicitantes de protección internacional" xr:uid="{2CA806B8-5E62-0B43-A474-E0ABEE9D08AB}"/>
    <hyperlink ref="B51" location="'Tabla 46'!A1" display="Tabla 46. Requerimientos efectuados por España a otros Estados parte para la toma a cargo y readmisión de solicitantes de protección internacional" xr:uid="{3EAA497B-6EF0-0844-A39A-EF4FB4D63D41}"/>
    <hyperlink ref="B52" location="'Tabla 47'!A1" display="Tabla 47. Respuestas a los requerimientos efectuados por España a otros Estados parte para la toma a cargo y readmisión de solicitantes de protección internacional" xr:uid="{C07731D1-A51B-2E4D-A9C4-3E3080230173}"/>
    <hyperlink ref="B53" location="'Tabla 48'!A1" display="Tabla 48. Peticiones de información (consultas) dirigidas a España por otros Estados parte" xr:uid="{793EC93A-F81B-E04F-BAC2-C1F5C8B18CE5}"/>
    <hyperlink ref="B54" location="'Tabla 49'!A1" display="Tabla 49. Peticiones de información (consultas) dirigidas por España a otros Estados parte" xr:uid="{86880698-E636-8543-B3FB-F6F602FBDAA8}"/>
    <hyperlink ref="B55" location="'Tabla 50'!A1" display="Tabla 50. Solicitantes del estatuto de apátrida por país y sexo" xr:uid="{4902D180-E3A6-7749-A9DB-42C5D481A712}"/>
    <hyperlink ref="B56" location="'Tabla 51'!A1" display="Tabla 51. Solicitantes del estatuto de apátrida por país y tramos de edad" xr:uid="{94394800-5B38-6643-BAF5-14EFF2139480}"/>
    <hyperlink ref="B57" location="'Tabla 52'!A1" display="Tabla 52. Resoluciones favorables del estatuto de apátrida por país y sexo" xr:uid="{F324937C-DB58-0049-AB69-59A7B7BD7D3D}"/>
    <hyperlink ref="B58" location="'Tabla 53'!A1" display="Tabla 53. Resoluciones favorables del estatuto de apátrida por país y tramos de edad" xr:uid="{269B1223-8C66-D54D-984A-FD96D0F7FFAD}"/>
    <hyperlink ref="B59" location="'Tabla 54'!A1" display="Tabla 54. Resoluciones desfavorables del estatuto de apátrida por país y sexo" xr:uid="{5D207A81-EF5F-A948-8770-903E3672545E}"/>
    <hyperlink ref="B60" location="'Tabla 55'!A1" display="Tabla 55. Resoluciones desfavorables del estatuto de apátrida por país y tramos de edad" xr:uid="{325AD8F3-210C-6642-A742-D80DF6B0F857}"/>
    <hyperlink ref="B61" location="'Tabla 56'!A1" display="Tabla 56. Resoluciones del estatuto de apátrida por país y sexo" xr:uid="{C261288C-6B4C-A74A-A5AE-9F951E4F0C69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20649-B076-4717-9C5C-8E70BE0C4466}">
  <sheetPr codeName="Hoja54"/>
  <dimension ref="B1:W65"/>
  <sheetViews>
    <sheetView zoomScale="176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B2" sqref="B2"/>
    </sheetView>
  </sheetViews>
  <sheetFormatPr baseColWidth="10" defaultRowHeight="12.5"/>
  <cols>
    <col min="1" max="1" width="3.36328125" customWidth="1"/>
    <col min="2" max="2" width="27.36328125" bestFit="1" customWidth="1"/>
    <col min="3" max="3" width="9.6328125" bestFit="1" customWidth="1"/>
    <col min="4" max="4" width="7.36328125" bestFit="1" customWidth="1"/>
    <col min="5" max="5" width="21.453125" bestFit="1" customWidth="1"/>
    <col min="6" max="6" width="12.1796875" bestFit="1" customWidth="1"/>
    <col min="7" max="7" width="8.453125" bestFit="1" customWidth="1"/>
    <col min="8" max="8" width="9.453125" bestFit="1" customWidth="1"/>
    <col min="9" max="9" width="13.453125" bestFit="1" customWidth="1"/>
    <col min="10" max="10" width="17.453125" bestFit="1" customWidth="1"/>
    <col min="11" max="11" width="8.6328125" bestFit="1" customWidth="1"/>
    <col min="12" max="12" width="20.453125" bestFit="1" customWidth="1"/>
    <col min="13" max="13" width="12.36328125" bestFit="1" customWidth="1"/>
    <col min="14" max="14" width="7" bestFit="1" customWidth="1"/>
    <col min="15" max="15" width="21.453125" bestFit="1" customWidth="1"/>
    <col min="16" max="16" width="17.1796875" bestFit="1" customWidth="1"/>
    <col min="17" max="17" width="27" bestFit="1" customWidth="1"/>
    <col min="18" max="18" width="10.1796875" bestFit="1" customWidth="1"/>
    <col min="19" max="19" width="8.36328125" bestFit="1" customWidth="1"/>
    <col min="20" max="20" width="6.1796875" bestFit="1" customWidth="1"/>
    <col min="21" max="21" width="7.36328125" bestFit="1" customWidth="1"/>
    <col min="22" max="22" width="7.453125" bestFit="1" customWidth="1"/>
    <col min="23" max="23" width="8.453125" customWidth="1"/>
    <col min="25" max="25" width="11.453125"/>
  </cols>
  <sheetData>
    <row r="1" spans="2:23" s="37" customFormat="1" ht="26" customHeight="1">
      <c r="B1" s="233" t="s">
        <v>337</v>
      </c>
      <c r="C1" s="234"/>
      <c r="E1" s="235" t="s">
        <v>395</v>
      </c>
      <c r="F1" s="235"/>
    </row>
    <row r="2" spans="2:23" s="6" customFormat="1" ht="14">
      <c r="B2" s="34"/>
    </row>
    <row r="3" spans="2:23" ht="13" customHeight="1">
      <c r="B3" s="237" t="s">
        <v>413</v>
      </c>
      <c r="C3" s="237"/>
      <c r="D3" s="237"/>
      <c r="E3" s="237"/>
      <c r="F3" s="237"/>
      <c r="G3" s="237"/>
      <c r="H3" s="237"/>
      <c r="I3" s="237"/>
    </row>
    <row r="4" spans="2:23" ht="13" customHeight="1">
      <c r="B4" s="42"/>
      <c r="C4" s="42"/>
      <c r="D4" s="42"/>
      <c r="E4" s="42"/>
      <c r="F4" s="42"/>
      <c r="G4" s="42"/>
      <c r="H4" s="42"/>
      <c r="I4" s="42"/>
    </row>
    <row r="5" spans="2:23" ht="15" customHeight="1">
      <c r="B5" s="57" t="s">
        <v>8</v>
      </c>
      <c r="C5" s="112" t="s">
        <v>132</v>
      </c>
      <c r="D5" s="112" t="s">
        <v>133</v>
      </c>
      <c r="E5" s="112" t="s">
        <v>202</v>
      </c>
      <c r="F5" s="112" t="s">
        <v>195</v>
      </c>
      <c r="G5" s="112" t="s">
        <v>135</v>
      </c>
      <c r="H5" s="112" t="s">
        <v>136</v>
      </c>
      <c r="I5" s="112" t="s">
        <v>203</v>
      </c>
      <c r="J5" s="112" t="s">
        <v>137</v>
      </c>
      <c r="K5" s="112" t="s">
        <v>138</v>
      </c>
      <c r="L5" s="112" t="s">
        <v>204</v>
      </c>
      <c r="M5" s="112" t="s">
        <v>140</v>
      </c>
      <c r="N5" s="112" t="s">
        <v>141</v>
      </c>
      <c r="O5" s="112" t="s">
        <v>205</v>
      </c>
      <c r="P5" s="112" t="s">
        <v>206</v>
      </c>
      <c r="Q5" s="112" t="s">
        <v>207</v>
      </c>
      <c r="R5" s="112" t="s">
        <v>146</v>
      </c>
      <c r="S5" s="112" t="s">
        <v>148</v>
      </c>
      <c r="T5" s="112" t="s">
        <v>139</v>
      </c>
      <c r="U5" s="112" t="s">
        <v>143</v>
      </c>
      <c r="V5" s="112" t="s">
        <v>6</v>
      </c>
    </row>
    <row r="6" spans="2:23" ht="15" customHeight="1">
      <c r="B6" s="92" t="s">
        <v>20</v>
      </c>
      <c r="C6" s="56">
        <v>3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4</v>
      </c>
      <c r="L6" s="56">
        <v>4</v>
      </c>
      <c r="M6" s="56">
        <v>0</v>
      </c>
      <c r="N6" s="56">
        <v>0</v>
      </c>
      <c r="O6" s="56">
        <v>1</v>
      </c>
      <c r="P6" s="56">
        <v>0</v>
      </c>
      <c r="Q6" s="56">
        <v>0</v>
      </c>
      <c r="R6" s="56">
        <v>0</v>
      </c>
      <c r="S6" s="56">
        <v>0</v>
      </c>
      <c r="T6" s="56">
        <v>1</v>
      </c>
      <c r="U6" s="56">
        <v>0</v>
      </c>
      <c r="V6" s="56">
        <v>13</v>
      </c>
      <c r="W6" s="19"/>
    </row>
    <row r="7" spans="2:23" ht="15" customHeight="1">
      <c r="B7" s="92" t="s">
        <v>21</v>
      </c>
      <c r="C7" s="56">
        <v>0</v>
      </c>
      <c r="D7" s="56">
        <v>0</v>
      </c>
      <c r="E7" s="56">
        <v>0</v>
      </c>
      <c r="F7" s="56">
        <v>0</v>
      </c>
      <c r="G7" s="56">
        <v>2</v>
      </c>
      <c r="H7" s="56">
        <v>0</v>
      </c>
      <c r="I7" s="56">
        <v>0</v>
      </c>
      <c r="J7" s="56">
        <v>0</v>
      </c>
      <c r="K7" s="56">
        <v>2</v>
      </c>
      <c r="L7" s="56">
        <v>2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1</v>
      </c>
      <c r="S7" s="56">
        <v>0</v>
      </c>
      <c r="T7" s="56">
        <v>0</v>
      </c>
      <c r="U7" s="56">
        <v>0</v>
      </c>
      <c r="V7" s="56">
        <v>7</v>
      </c>
      <c r="W7" s="19"/>
    </row>
    <row r="8" spans="2:23" ht="15" customHeight="1">
      <c r="B8" s="92" t="s">
        <v>22</v>
      </c>
      <c r="C8" s="56">
        <v>8</v>
      </c>
      <c r="D8" s="56">
        <v>0</v>
      </c>
      <c r="E8" s="56">
        <v>0</v>
      </c>
      <c r="F8" s="56">
        <v>0</v>
      </c>
      <c r="G8" s="56">
        <v>1</v>
      </c>
      <c r="H8" s="56">
        <v>0</v>
      </c>
      <c r="I8" s="56">
        <v>0</v>
      </c>
      <c r="J8" s="56">
        <v>1</v>
      </c>
      <c r="K8" s="56">
        <v>11</v>
      </c>
      <c r="L8" s="56">
        <v>11</v>
      </c>
      <c r="M8" s="56">
        <v>0</v>
      </c>
      <c r="N8" s="56">
        <v>0</v>
      </c>
      <c r="O8" s="56">
        <v>3</v>
      </c>
      <c r="P8" s="56">
        <v>0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56">
        <v>35</v>
      </c>
      <c r="W8" s="19"/>
    </row>
    <row r="9" spans="2:23" ht="15" customHeight="1">
      <c r="B9" s="61" t="s">
        <v>272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1</v>
      </c>
      <c r="L9" s="56">
        <v>0</v>
      </c>
      <c r="M9" s="56">
        <v>0</v>
      </c>
      <c r="N9" s="56">
        <v>0</v>
      </c>
      <c r="O9" s="56">
        <v>1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2</v>
      </c>
      <c r="W9" s="19"/>
    </row>
    <row r="10" spans="2:23" ht="15" customHeight="1">
      <c r="B10" s="92" t="s">
        <v>121</v>
      </c>
      <c r="C10" s="56">
        <v>4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4</v>
      </c>
      <c r="L10" s="56">
        <v>7</v>
      </c>
      <c r="M10" s="56">
        <v>0</v>
      </c>
      <c r="N10" s="56">
        <v>0</v>
      </c>
      <c r="O10" s="56">
        <v>1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16</v>
      </c>
      <c r="W10" s="19"/>
    </row>
    <row r="11" spans="2:23" ht="15" customHeight="1">
      <c r="B11" s="92" t="s">
        <v>23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1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1</v>
      </c>
      <c r="W11" s="19"/>
    </row>
    <row r="12" spans="2:23" ht="15" customHeight="1">
      <c r="B12" s="92" t="s">
        <v>24</v>
      </c>
      <c r="C12" s="56">
        <v>15</v>
      </c>
      <c r="D12" s="56">
        <v>1</v>
      </c>
      <c r="E12" s="56">
        <v>0</v>
      </c>
      <c r="F12" s="56">
        <v>1</v>
      </c>
      <c r="G12" s="56">
        <v>5</v>
      </c>
      <c r="H12" s="56">
        <v>0</v>
      </c>
      <c r="I12" s="56">
        <v>0</v>
      </c>
      <c r="J12" s="56">
        <v>0</v>
      </c>
      <c r="K12" s="56">
        <v>15</v>
      </c>
      <c r="L12" s="56">
        <v>12</v>
      </c>
      <c r="M12" s="56">
        <v>0</v>
      </c>
      <c r="N12" s="56">
        <v>1</v>
      </c>
      <c r="O12" s="56">
        <v>14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64</v>
      </c>
      <c r="W12" s="19"/>
    </row>
    <row r="13" spans="2:23" ht="15" customHeight="1">
      <c r="B13" s="92" t="s">
        <v>26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1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1</v>
      </c>
      <c r="W13" s="19"/>
    </row>
    <row r="14" spans="2:23" ht="15" customHeight="1">
      <c r="B14" s="92" t="s">
        <v>12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1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1</v>
      </c>
      <c r="W14" s="19"/>
    </row>
    <row r="15" spans="2:23" ht="15" customHeight="1">
      <c r="B15" s="92" t="s">
        <v>227</v>
      </c>
      <c r="C15" s="56">
        <v>3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1</v>
      </c>
      <c r="K15" s="56">
        <v>0</v>
      </c>
      <c r="L15" s="56">
        <v>4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8</v>
      </c>
      <c r="W15" s="19"/>
    </row>
    <row r="16" spans="2:23" ht="15" customHeight="1">
      <c r="B16" s="92" t="s">
        <v>112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2</v>
      </c>
      <c r="L16" s="56">
        <v>0</v>
      </c>
      <c r="M16" s="56">
        <v>0</v>
      </c>
      <c r="N16" s="56">
        <v>0</v>
      </c>
      <c r="O16" s="56">
        <v>1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3</v>
      </c>
      <c r="W16" s="19"/>
    </row>
    <row r="17" spans="2:23" ht="15" customHeight="1">
      <c r="B17" s="92" t="s">
        <v>29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1</v>
      </c>
      <c r="J17" s="56">
        <v>0</v>
      </c>
      <c r="K17" s="56">
        <v>1</v>
      </c>
      <c r="L17" s="56">
        <v>0</v>
      </c>
      <c r="M17" s="56">
        <v>0</v>
      </c>
      <c r="N17" s="56">
        <v>0</v>
      </c>
      <c r="O17" s="56">
        <v>2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6">
        <v>4</v>
      </c>
      <c r="W17" s="19"/>
    </row>
    <row r="18" spans="2:23" ht="15" customHeight="1">
      <c r="B18" s="92" t="s">
        <v>16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1</v>
      </c>
      <c r="L18" s="56">
        <v>1</v>
      </c>
      <c r="M18" s="56">
        <v>0</v>
      </c>
      <c r="N18" s="56">
        <v>0</v>
      </c>
      <c r="O18" s="56">
        <v>2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4</v>
      </c>
    </row>
    <row r="19" spans="2:23" ht="15" customHeight="1">
      <c r="B19" s="92" t="s">
        <v>33</v>
      </c>
      <c r="C19" s="56">
        <v>1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1</v>
      </c>
      <c r="L19" s="56">
        <v>1</v>
      </c>
      <c r="M19" s="56">
        <v>0</v>
      </c>
      <c r="N19" s="56">
        <v>0</v>
      </c>
      <c r="O19" s="56">
        <v>1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4</v>
      </c>
    </row>
    <row r="20" spans="2:23" ht="15" customHeight="1">
      <c r="B20" s="92" t="s">
        <v>34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1</v>
      </c>
      <c r="K20" s="56">
        <v>0</v>
      </c>
      <c r="L20" s="56">
        <v>0</v>
      </c>
      <c r="M20" s="56">
        <v>0</v>
      </c>
      <c r="N20" s="56">
        <v>0</v>
      </c>
      <c r="O20" s="56">
        <v>1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2</v>
      </c>
    </row>
    <row r="21" spans="2:23" ht="15" customHeight="1">
      <c r="B21" s="92" t="s">
        <v>35</v>
      </c>
      <c r="C21" s="56">
        <v>4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1</v>
      </c>
      <c r="J21" s="56">
        <v>0</v>
      </c>
      <c r="K21" s="56">
        <v>3</v>
      </c>
      <c r="L21" s="56">
        <v>0</v>
      </c>
      <c r="M21" s="56">
        <v>0</v>
      </c>
      <c r="N21" s="56">
        <v>0</v>
      </c>
      <c r="O21" s="56">
        <v>9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6">
        <v>17</v>
      </c>
    </row>
    <row r="22" spans="2:23" ht="15" customHeight="1">
      <c r="B22" s="92" t="s">
        <v>38</v>
      </c>
      <c r="C22" s="56">
        <v>11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8</v>
      </c>
      <c r="L22" s="56">
        <v>8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27</v>
      </c>
    </row>
    <row r="23" spans="2:23" ht="15" customHeight="1">
      <c r="B23" s="92" t="s">
        <v>41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1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1</v>
      </c>
    </row>
    <row r="24" spans="2:23" ht="15" customHeight="1">
      <c r="B24" s="92" t="s">
        <v>42</v>
      </c>
      <c r="C24" s="56">
        <v>10</v>
      </c>
      <c r="D24" s="56">
        <v>0</v>
      </c>
      <c r="E24" s="56">
        <v>0</v>
      </c>
      <c r="F24" s="56">
        <v>1</v>
      </c>
      <c r="G24" s="56">
        <v>2</v>
      </c>
      <c r="H24" s="56">
        <v>0</v>
      </c>
      <c r="I24" s="56">
        <v>3</v>
      </c>
      <c r="J24" s="56">
        <v>1</v>
      </c>
      <c r="K24" s="56">
        <v>4</v>
      </c>
      <c r="L24" s="56">
        <v>4</v>
      </c>
      <c r="M24" s="56">
        <v>0</v>
      </c>
      <c r="N24" s="56">
        <v>0</v>
      </c>
      <c r="O24" s="56">
        <v>6</v>
      </c>
      <c r="P24" s="56">
        <v>1</v>
      </c>
      <c r="Q24" s="56">
        <v>0</v>
      </c>
      <c r="R24" s="56">
        <v>2</v>
      </c>
      <c r="S24" s="56">
        <v>1</v>
      </c>
      <c r="T24" s="56">
        <v>0</v>
      </c>
      <c r="U24" s="56">
        <v>0</v>
      </c>
      <c r="V24" s="56">
        <v>35</v>
      </c>
    </row>
    <row r="25" spans="2:23" ht="15" customHeight="1">
      <c r="B25" s="92" t="s">
        <v>43</v>
      </c>
      <c r="C25" s="56">
        <v>1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1</v>
      </c>
      <c r="L25" s="56">
        <v>0</v>
      </c>
      <c r="M25" s="56">
        <v>0</v>
      </c>
      <c r="N25" s="56">
        <v>0</v>
      </c>
      <c r="O25" s="56">
        <v>2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4</v>
      </c>
    </row>
    <row r="26" spans="2:23" ht="15" customHeight="1">
      <c r="B26" s="61" t="s">
        <v>261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1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1</v>
      </c>
    </row>
    <row r="27" spans="2:23" ht="15" customHeight="1">
      <c r="B27" s="92" t="s">
        <v>49</v>
      </c>
      <c r="C27" s="56">
        <v>3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4</v>
      </c>
      <c r="J27" s="56">
        <v>0</v>
      </c>
      <c r="K27" s="56">
        <v>2</v>
      </c>
      <c r="L27" s="56">
        <v>4</v>
      </c>
      <c r="M27" s="56">
        <v>0</v>
      </c>
      <c r="N27" s="56">
        <v>1</v>
      </c>
      <c r="O27" s="56">
        <v>1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15</v>
      </c>
    </row>
    <row r="28" spans="2:23" ht="15" customHeight="1">
      <c r="B28" s="92" t="s">
        <v>238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1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1</v>
      </c>
    </row>
    <row r="29" spans="2:23" ht="15" customHeight="1">
      <c r="B29" s="92" t="s">
        <v>50</v>
      </c>
      <c r="C29" s="56">
        <v>1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2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3</v>
      </c>
    </row>
    <row r="30" spans="2:23" ht="15" customHeight="1">
      <c r="B30" s="92" t="s">
        <v>51</v>
      </c>
      <c r="C30" s="56">
        <v>2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1</v>
      </c>
      <c r="K30" s="56">
        <v>0</v>
      </c>
      <c r="L30" s="56">
        <v>1</v>
      </c>
      <c r="M30" s="56">
        <v>0</v>
      </c>
      <c r="N30" s="56">
        <v>0</v>
      </c>
      <c r="O30" s="56">
        <v>2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56">
        <v>6</v>
      </c>
    </row>
    <row r="31" spans="2:23" ht="15" customHeight="1">
      <c r="B31" s="92" t="s">
        <v>113</v>
      </c>
      <c r="C31" s="56">
        <v>6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2</v>
      </c>
      <c r="L31" s="56">
        <v>2</v>
      </c>
      <c r="M31" s="56">
        <v>0</v>
      </c>
      <c r="N31" s="56">
        <v>0</v>
      </c>
      <c r="O31" s="56">
        <v>8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v>18</v>
      </c>
    </row>
    <row r="32" spans="2:23" ht="15" customHeight="1">
      <c r="B32" s="92" t="s">
        <v>52</v>
      </c>
      <c r="C32" s="56">
        <v>1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1</v>
      </c>
      <c r="L32" s="56">
        <v>1</v>
      </c>
      <c r="M32" s="56">
        <v>0</v>
      </c>
      <c r="N32" s="56">
        <v>0</v>
      </c>
      <c r="O32" s="56">
        <v>1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4</v>
      </c>
    </row>
    <row r="33" spans="2:22" ht="15" customHeight="1">
      <c r="B33" s="92" t="s">
        <v>124</v>
      </c>
      <c r="C33" s="56">
        <v>1</v>
      </c>
      <c r="D33" s="56">
        <v>0</v>
      </c>
      <c r="E33" s="56">
        <v>1</v>
      </c>
      <c r="F33" s="56">
        <v>0</v>
      </c>
      <c r="G33" s="56">
        <v>1</v>
      </c>
      <c r="H33" s="56">
        <v>0</v>
      </c>
      <c r="I33" s="56">
        <v>0</v>
      </c>
      <c r="J33" s="56">
        <v>0</v>
      </c>
      <c r="K33" s="56">
        <v>3</v>
      </c>
      <c r="L33" s="56">
        <v>3</v>
      </c>
      <c r="M33" s="56">
        <v>0</v>
      </c>
      <c r="N33" s="56">
        <v>0</v>
      </c>
      <c r="O33" s="56">
        <v>3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0</v>
      </c>
      <c r="V33" s="56">
        <v>12</v>
      </c>
    </row>
    <row r="34" spans="2:22" ht="15" customHeight="1">
      <c r="B34" s="92" t="s">
        <v>126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1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>
        <v>1</v>
      </c>
    </row>
    <row r="35" spans="2:22" ht="15" customHeight="1">
      <c r="B35" s="92" t="s">
        <v>53</v>
      </c>
      <c r="C35" s="56">
        <v>1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1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6">
        <v>0</v>
      </c>
      <c r="V35" s="56">
        <v>2</v>
      </c>
    </row>
    <row r="36" spans="2:22" ht="15" customHeight="1">
      <c r="B36" s="92" t="s">
        <v>55</v>
      </c>
      <c r="C36" s="56">
        <v>1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14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15</v>
      </c>
    </row>
    <row r="37" spans="2:22" ht="15" customHeight="1">
      <c r="B37" s="92" t="s">
        <v>56</v>
      </c>
      <c r="C37" s="56">
        <v>12</v>
      </c>
      <c r="D37" s="56">
        <v>0</v>
      </c>
      <c r="E37" s="56">
        <v>2</v>
      </c>
      <c r="F37" s="56">
        <v>0</v>
      </c>
      <c r="G37" s="56">
        <v>0</v>
      </c>
      <c r="H37" s="56">
        <v>0</v>
      </c>
      <c r="I37" s="56">
        <v>3</v>
      </c>
      <c r="J37" s="56">
        <v>0</v>
      </c>
      <c r="K37" s="56">
        <v>7</v>
      </c>
      <c r="L37" s="56">
        <v>1</v>
      </c>
      <c r="M37" s="56">
        <v>0</v>
      </c>
      <c r="N37" s="56">
        <v>1</v>
      </c>
      <c r="O37" s="56">
        <v>5</v>
      </c>
      <c r="P37" s="56">
        <v>0</v>
      </c>
      <c r="Q37" s="56">
        <v>0</v>
      </c>
      <c r="R37" s="56">
        <v>7</v>
      </c>
      <c r="S37" s="56">
        <v>0</v>
      </c>
      <c r="T37" s="56">
        <v>1</v>
      </c>
      <c r="U37" s="56">
        <v>0</v>
      </c>
      <c r="V37" s="56">
        <v>39</v>
      </c>
    </row>
    <row r="38" spans="2:22" ht="15" customHeight="1">
      <c r="B38" s="61" t="s">
        <v>305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2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2</v>
      </c>
    </row>
    <row r="39" spans="2:22" ht="15" customHeight="1">
      <c r="B39" s="92" t="s">
        <v>58</v>
      </c>
      <c r="C39" s="56">
        <v>1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1</v>
      </c>
      <c r="L39" s="56">
        <v>0</v>
      </c>
      <c r="M39" s="56">
        <v>0</v>
      </c>
      <c r="N39" s="56">
        <v>0</v>
      </c>
      <c r="O39" s="56">
        <v>2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4</v>
      </c>
    </row>
    <row r="40" spans="2:22" ht="15" customHeight="1">
      <c r="B40" s="92" t="s">
        <v>115</v>
      </c>
      <c r="C40" s="56">
        <v>10</v>
      </c>
      <c r="D40" s="56">
        <v>0</v>
      </c>
      <c r="E40" s="56">
        <v>1</v>
      </c>
      <c r="F40" s="56">
        <v>0</v>
      </c>
      <c r="G40" s="56">
        <v>3</v>
      </c>
      <c r="H40" s="56">
        <v>0</v>
      </c>
      <c r="I40" s="56">
        <v>1</v>
      </c>
      <c r="J40" s="56">
        <v>1</v>
      </c>
      <c r="K40" s="56">
        <v>7</v>
      </c>
      <c r="L40" s="56">
        <v>12</v>
      </c>
      <c r="M40" s="56">
        <v>0</v>
      </c>
      <c r="N40" s="56">
        <v>0</v>
      </c>
      <c r="O40" s="56">
        <v>7</v>
      </c>
      <c r="P40" s="56">
        <v>0</v>
      </c>
      <c r="Q40" s="56">
        <v>0</v>
      </c>
      <c r="R40" s="56">
        <v>1</v>
      </c>
      <c r="S40" s="56">
        <v>0</v>
      </c>
      <c r="T40" s="56">
        <v>0</v>
      </c>
      <c r="U40" s="56">
        <v>0</v>
      </c>
      <c r="V40" s="56">
        <v>43</v>
      </c>
    </row>
    <row r="41" spans="2:22" ht="15" customHeight="1">
      <c r="B41" s="61" t="s">
        <v>289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1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56">
        <v>1</v>
      </c>
    </row>
    <row r="42" spans="2:22" ht="15" customHeight="1">
      <c r="B42" s="92" t="s">
        <v>15</v>
      </c>
      <c r="C42" s="56">
        <v>3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5</v>
      </c>
      <c r="J42" s="56">
        <v>0</v>
      </c>
      <c r="K42" s="56">
        <v>5</v>
      </c>
      <c r="L42" s="56">
        <v>2</v>
      </c>
      <c r="M42" s="56">
        <v>0</v>
      </c>
      <c r="N42" s="56">
        <v>0</v>
      </c>
      <c r="O42" s="56">
        <v>23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6">
        <v>0</v>
      </c>
      <c r="V42" s="56">
        <v>38</v>
      </c>
    </row>
    <row r="43" spans="2:22" ht="15" customHeight="1">
      <c r="B43" s="61" t="s">
        <v>307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1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V43" s="56">
        <v>1</v>
      </c>
    </row>
    <row r="44" spans="2:22" ht="15" customHeight="1">
      <c r="B44" s="92" t="s">
        <v>17</v>
      </c>
      <c r="C44" s="56">
        <v>5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1</v>
      </c>
      <c r="J44" s="56">
        <v>0</v>
      </c>
      <c r="K44" s="56">
        <v>3</v>
      </c>
      <c r="L44" s="56">
        <v>1</v>
      </c>
      <c r="M44" s="56">
        <v>0</v>
      </c>
      <c r="N44" s="56">
        <v>1</v>
      </c>
      <c r="O44" s="56">
        <v>11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V44" s="56">
        <v>22</v>
      </c>
    </row>
    <row r="45" spans="2:22" ht="15" customHeight="1">
      <c r="B45" s="92" t="s">
        <v>116</v>
      </c>
      <c r="C45" s="56">
        <v>1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1</v>
      </c>
      <c r="L45" s="56">
        <v>0</v>
      </c>
      <c r="M45" s="56">
        <v>0</v>
      </c>
      <c r="N45" s="56">
        <v>0</v>
      </c>
      <c r="O45" s="56">
        <v>1</v>
      </c>
      <c r="P45" s="56">
        <v>0</v>
      </c>
      <c r="Q45" s="56">
        <v>0</v>
      </c>
      <c r="R45" s="56">
        <v>1</v>
      </c>
      <c r="S45" s="56">
        <v>0</v>
      </c>
      <c r="T45" s="56">
        <v>0</v>
      </c>
      <c r="U45" s="56">
        <v>0</v>
      </c>
      <c r="V45" s="56">
        <v>4</v>
      </c>
    </row>
    <row r="46" spans="2:22" ht="15" customHeight="1">
      <c r="B46" s="92" t="s">
        <v>61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1</v>
      </c>
      <c r="K46" s="56">
        <v>1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V46" s="56">
        <v>2</v>
      </c>
    </row>
    <row r="47" spans="2:22" ht="15" customHeight="1">
      <c r="B47" s="92" t="s">
        <v>62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1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V47" s="56">
        <v>1</v>
      </c>
    </row>
    <row r="48" spans="2:22" ht="15" customHeight="1">
      <c r="B48" s="92" t="s">
        <v>96</v>
      </c>
      <c r="C48" s="56">
        <v>1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2</v>
      </c>
      <c r="L48" s="56">
        <v>2</v>
      </c>
      <c r="M48" s="56">
        <v>0</v>
      </c>
      <c r="N48" s="56">
        <v>0</v>
      </c>
      <c r="O48" s="56">
        <v>2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6">
        <v>0</v>
      </c>
      <c r="V48" s="56">
        <v>7</v>
      </c>
    </row>
    <row r="49" spans="2:22" ht="15" customHeight="1">
      <c r="B49" s="92" t="s">
        <v>208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1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>
        <v>1</v>
      </c>
    </row>
    <row r="50" spans="2:22" ht="15" customHeight="1">
      <c r="B50" s="92" t="s">
        <v>63</v>
      </c>
      <c r="C50" s="56">
        <v>68</v>
      </c>
      <c r="D50" s="56">
        <v>3</v>
      </c>
      <c r="E50" s="56">
        <v>4</v>
      </c>
      <c r="F50" s="56">
        <v>1</v>
      </c>
      <c r="G50" s="56">
        <v>7</v>
      </c>
      <c r="H50" s="56">
        <v>1</v>
      </c>
      <c r="I50" s="56">
        <v>2</v>
      </c>
      <c r="J50" s="56">
        <v>1</v>
      </c>
      <c r="K50" s="56">
        <v>54</v>
      </c>
      <c r="L50" s="56">
        <v>55</v>
      </c>
      <c r="M50" s="56">
        <v>1</v>
      </c>
      <c r="N50" s="56">
        <v>0</v>
      </c>
      <c r="O50" s="56">
        <v>58</v>
      </c>
      <c r="P50" s="56">
        <v>3</v>
      </c>
      <c r="Q50" s="56">
        <v>2</v>
      </c>
      <c r="R50" s="56">
        <v>4</v>
      </c>
      <c r="S50" s="56">
        <v>3</v>
      </c>
      <c r="T50" s="56">
        <v>1</v>
      </c>
      <c r="U50" s="56">
        <v>0</v>
      </c>
      <c r="V50" s="56">
        <v>268</v>
      </c>
    </row>
    <row r="51" spans="2:22" ht="15" customHeight="1">
      <c r="B51" s="92" t="s">
        <v>67</v>
      </c>
      <c r="C51" s="56">
        <v>2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2</v>
      </c>
      <c r="M51" s="56">
        <v>0</v>
      </c>
      <c r="N51" s="56">
        <v>0</v>
      </c>
      <c r="O51" s="56">
        <v>2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6</v>
      </c>
    </row>
    <row r="52" spans="2:22" ht="15" customHeight="1">
      <c r="B52" s="92" t="s">
        <v>69</v>
      </c>
      <c r="C52" s="56">
        <v>1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1</v>
      </c>
    </row>
    <row r="53" spans="2:22" ht="15" customHeight="1">
      <c r="B53" s="92" t="s">
        <v>186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1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1</v>
      </c>
    </row>
    <row r="54" spans="2:22" ht="15" customHeight="1">
      <c r="B54" s="61" t="s">
        <v>291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1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1</v>
      </c>
    </row>
    <row r="55" spans="2:22" ht="15" customHeight="1">
      <c r="B55" s="92" t="s">
        <v>235</v>
      </c>
      <c r="C55" s="56">
        <v>1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1</v>
      </c>
    </row>
    <row r="56" spans="2:22" ht="15" customHeight="1">
      <c r="B56" s="92" t="s">
        <v>229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1</v>
      </c>
      <c r="P56" s="56">
        <v>0</v>
      </c>
      <c r="Q56" s="56">
        <v>0</v>
      </c>
      <c r="R56" s="56">
        <v>0</v>
      </c>
      <c r="S56" s="56">
        <v>0</v>
      </c>
      <c r="T56" s="56">
        <v>0</v>
      </c>
      <c r="U56" s="56">
        <v>0</v>
      </c>
      <c r="V56" s="56">
        <v>1</v>
      </c>
    </row>
    <row r="57" spans="2:22" ht="15" customHeight="1">
      <c r="B57" s="92" t="s">
        <v>72</v>
      </c>
      <c r="C57" s="56">
        <v>0</v>
      </c>
      <c r="D57" s="56">
        <v>1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1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6">
        <v>0</v>
      </c>
      <c r="U57" s="56">
        <v>0</v>
      </c>
      <c r="V57" s="56">
        <v>2</v>
      </c>
    </row>
    <row r="58" spans="2:22" ht="15" customHeight="1">
      <c r="B58" s="92" t="s">
        <v>251</v>
      </c>
      <c r="C58" s="56">
        <v>1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6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56">
        <v>7</v>
      </c>
    </row>
    <row r="59" spans="2:22" ht="15" customHeight="1">
      <c r="B59" s="92" t="s">
        <v>73</v>
      </c>
      <c r="C59" s="56">
        <v>1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6</v>
      </c>
      <c r="L59" s="56">
        <v>0</v>
      </c>
      <c r="M59" s="56">
        <v>0</v>
      </c>
      <c r="N59" s="56">
        <v>0</v>
      </c>
      <c r="O59" s="56">
        <v>5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>
        <v>12</v>
      </c>
    </row>
    <row r="60" spans="2:22" ht="15" customHeight="1">
      <c r="B60" s="92" t="s">
        <v>74</v>
      </c>
      <c r="C60" s="56">
        <v>6847</v>
      </c>
      <c r="D60" s="56">
        <v>647</v>
      </c>
      <c r="E60" s="56">
        <v>445</v>
      </c>
      <c r="F60" s="56">
        <v>507</v>
      </c>
      <c r="G60" s="56">
        <v>1184</v>
      </c>
      <c r="H60" s="56">
        <v>190</v>
      </c>
      <c r="I60" s="56">
        <v>358</v>
      </c>
      <c r="J60" s="56">
        <v>362</v>
      </c>
      <c r="K60" s="56">
        <v>6092</v>
      </c>
      <c r="L60" s="56">
        <v>11631</v>
      </c>
      <c r="M60" s="56">
        <v>55</v>
      </c>
      <c r="N60" s="56">
        <v>300</v>
      </c>
      <c r="O60" s="56">
        <v>6275</v>
      </c>
      <c r="P60" s="56">
        <v>87</v>
      </c>
      <c r="Q60" s="56">
        <v>220</v>
      </c>
      <c r="R60" s="56">
        <v>617</v>
      </c>
      <c r="S60" s="56">
        <v>84</v>
      </c>
      <c r="T60" s="56">
        <v>26</v>
      </c>
      <c r="U60" s="56">
        <v>6</v>
      </c>
      <c r="V60" s="56">
        <v>35933</v>
      </c>
    </row>
    <row r="61" spans="2:22" ht="15" customHeight="1">
      <c r="B61" s="92" t="s">
        <v>117</v>
      </c>
      <c r="C61" s="56">
        <v>1</v>
      </c>
      <c r="D61" s="56">
        <v>2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5</v>
      </c>
      <c r="M61" s="56">
        <v>0</v>
      </c>
      <c r="N61" s="56">
        <v>0</v>
      </c>
      <c r="O61" s="56">
        <v>1</v>
      </c>
      <c r="P61" s="56">
        <v>0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9</v>
      </c>
    </row>
    <row r="62" spans="2:22" ht="15" customHeight="1">
      <c r="B62" s="92" t="s">
        <v>76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1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1</v>
      </c>
    </row>
    <row r="63" spans="2:22" ht="15" customHeight="1">
      <c r="B63" s="61" t="s">
        <v>306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1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1</v>
      </c>
    </row>
    <row r="64" spans="2:22" ht="15" customHeight="1" thickBot="1">
      <c r="B64" s="97" t="s">
        <v>237</v>
      </c>
      <c r="C64" s="68">
        <v>0</v>
      </c>
      <c r="D64" s="68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1</v>
      </c>
      <c r="P64" s="68">
        <v>0</v>
      </c>
      <c r="Q64" s="68">
        <v>0</v>
      </c>
      <c r="R64" s="68">
        <v>0</v>
      </c>
      <c r="S64" s="68">
        <v>0</v>
      </c>
      <c r="T64" s="68">
        <v>0</v>
      </c>
      <c r="U64" s="68">
        <v>0</v>
      </c>
      <c r="V64" s="68">
        <v>1</v>
      </c>
    </row>
    <row r="65" spans="2:22" ht="15" customHeight="1">
      <c r="B65" s="78" t="s">
        <v>6</v>
      </c>
      <c r="C65" s="96">
        <v>7031</v>
      </c>
      <c r="D65" s="96">
        <v>654</v>
      </c>
      <c r="E65" s="96">
        <v>453</v>
      </c>
      <c r="F65" s="96">
        <v>510</v>
      </c>
      <c r="G65" s="96">
        <v>1205</v>
      </c>
      <c r="H65" s="96">
        <v>191</v>
      </c>
      <c r="I65" s="96">
        <v>379</v>
      </c>
      <c r="J65" s="96">
        <v>372</v>
      </c>
      <c r="K65" s="96">
        <v>6255</v>
      </c>
      <c r="L65" s="96">
        <v>11783</v>
      </c>
      <c r="M65" s="96">
        <v>56</v>
      </c>
      <c r="N65" s="96">
        <v>304</v>
      </c>
      <c r="O65" s="96">
        <v>6475</v>
      </c>
      <c r="P65" s="96">
        <v>91</v>
      </c>
      <c r="Q65" s="96">
        <v>222</v>
      </c>
      <c r="R65" s="96">
        <v>633</v>
      </c>
      <c r="S65" s="96">
        <v>88</v>
      </c>
      <c r="T65" s="96">
        <v>29</v>
      </c>
      <c r="U65" s="96">
        <v>6</v>
      </c>
      <c r="V65" s="96">
        <v>36737</v>
      </c>
    </row>
  </sheetData>
  <mergeCells count="3">
    <mergeCell ref="B1:C1"/>
    <mergeCell ref="E1:F1"/>
    <mergeCell ref="B3:I3"/>
  </mergeCells>
  <hyperlinks>
    <hyperlink ref="E1:F1" location="'Índice de tablas'!A1" display="Índice de tablas" xr:uid="{9531AF8F-101C-484A-89D1-B264EB6BD005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B798-48EB-477D-9136-9CB949224F4E}">
  <sheetPr codeName="Hoja55"/>
  <dimension ref="B1:I19"/>
  <sheetViews>
    <sheetView topLeftCell="B1" zoomScale="200" workbookViewId="0">
      <pane ySplit="5" topLeftCell="A6" activePane="bottomLeft" state="frozen"/>
      <selection pane="bottomLeft" activeCell="C5" sqref="C5"/>
    </sheetView>
  </sheetViews>
  <sheetFormatPr baseColWidth="10" defaultRowHeight="12.5"/>
  <cols>
    <col min="1" max="1" width="3.6328125" customWidth="1"/>
    <col min="2" max="2" width="24.6328125" customWidth="1"/>
    <col min="3" max="5" width="13.81640625" customWidth="1"/>
  </cols>
  <sheetData>
    <row r="1" spans="2:9" s="37" customFormat="1" ht="26" customHeight="1">
      <c r="B1" s="233" t="s">
        <v>337</v>
      </c>
      <c r="C1" s="234"/>
      <c r="E1" s="38" t="s">
        <v>395</v>
      </c>
      <c r="F1" s="38"/>
    </row>
    <row r="2" spans="2:9" ht="13" customHeight="1">
      <c r="B2" s="1" t="s">
        <v>3</v>
      </c>
      <c r="C2" s="2"/>
    </row>
    <row r="3" spans="2:9">
      <c r="B3" s="237" t="s">
        <v>414</v>
      </c>
      <c r="C3" s="237"/>
      <c r="D3" s="237"/>
      <c r="E3" s="237"/>
      <c r="F3" s="42"/>
      <c r="G3" s="42"/>
      <c r="H3" s="42"/>
      <c r="I3" s="42"/>
    </row>
    <row r="4" spans="2:9">
      <c r="B4" s="42"/>
      <c r="C4" s="42"/>
      <c r="D4" s="42"/>
      <c r="E4" s="42"/>
      <c r="F4" s="42"/>
      <c r="G4" s="42"/>
      <c r="H4" s="42"/>
      <c r="I4" s="42"/>
    </row>
    <row r="5" spans="2:9" ht="15" customHeight="1">
      <c r="B5" s="137" t="s">
        <v>8</v>
      </c>
      <c r="C5" s="146" t="s">
        <v>10</v>
      </c>
      <c r="D5" s="146" t="s">
        <v>7</v>
      </c>
      <c r="E5" s="146" t="s">
        <v>6</v>
      </c>
    </row>
    <row r="6" spans="2:9" ht="15" customHeight="1">
      <c r="B6" s="61" t="s">
        <v>272</v>
      </c>
      <c r="C6" s="56">
        <v>1</v>
      </c>
      <c r="D6" s="56"/>
      <c r="E6" s="56">
        <v>1</v>
      </c>
    </row>
    <row r="7" spans="2:9" ht="15" customHeight="1">
      <c r="B7" s="61" t="s">
        <v>24</v>
      </c>
      <c r="C7" s="56">
        <v>4</v>
      </c>
      <c r="D7" s="56">
        <v>1</v>
      </c>
      <c r="E7" s="56">
        <v>5</v>
      </c>
    </row>
    <row r="8" spans="2:9" ht="15" customHeight="1">
      <c r="B8" s="61" t="s">
        <v>38</v>
      </c>
      <c r="C8" s="56">
        <v>1</v>
      </c>
      <c r="D8" s="56"/>
      <c r="E8" s="56">
        <v>1</v>
      </c>
    </row>
    <row r="9" spans="2:9" ht="15" customHeight="1">
      <c r="B9" s="61" t="s">
        <v>42</v>
      </c>
      <c r="C9" s="56">
        <v>1</v>
      </c>
      <c r="D9" s="56">
        <v>1</v>
      </c>
      <c r="E9" s="56">
        <v>2</v>
      </c>
    </row>
    <row r="10" spans="2:9" ht="15" customHeight="1">
      <c r="B10" s="61" t="s">
        <v>113</v>
      </c>
      <c r="C10" s="56"/>
      <c r="D10" s="56">
        <v>1</v>
      </c>
      <c r="E10" s="56">
        <v>1</v>
      </c>
    </row>
    <row r="11" spans="2:9" ht="15" customHeight="1">
      <c r="B11" s="61" t="s">
        <v>220</v>
      </c>
      <c r="C11" s="56">
        <v>2</v>
      </c>
      <c r="D11" s="56">
        <v>2</v>
      </c>
      <c r="E11" s="56">
        <v>4</v>
      </c>
    </row>
    <row r="12" spans="2:9" ht="15" customHeight="1">
      <c r="B12" s="61" t="s">
        <v>56</v>
      </c>
      <c r="C12" s="56"/>
      <c r="D12" s="56">
        <v>1</v>
      </c>
      <c r="E12" s="56">
        <v>1</v>
      </c>
    </row>
    <row r="13" spans="2:9" ht="15" customHeight="1">
      <c r="B13" s="61" t="s">
        <v>115</v>
      </c>
      <c r="C13" s="56">
        <v>1</v>
      </c>
      <c r="D13" s="56"/>
      <c r="E13" s="56">
        <v>1</v>
      </c>
    </row>
    <row r="14" spans="2:9" ht="15" customHeight="1">
      <c r="B14" s="61" t="s">
        <v>17</v>
      </c>
      <c r="C14" s="56">
        <v>1</v>
      </c>
      <c r="D14" s="56"/>
      <c r="E14" s="56">
        <v>1</v>
      </c>
    </row>
    <row r="15" spans="2:9" ht="15" customHeight="1">
      <c r="B15" s="61" t="s">
        <v>63</v>
      </c>
      <c r="C15" s="56">
        <v>2</v>
      </c>
      <c r="D15" s="56"/>
      <c r="E15" s="56">
        <v>2</v>
      </c>
    </row>
    <row r="16" spans="2:9" ht="15" customHeight="1">
      <c r="B16" s="61" t="s">
        <v>73</v>
      </c>
      <c r="C16" s="56">
        <v>1</v>
      </c>
      <c r="D16" s="56"/>
      <c r="E16" s="56">
        <v>1</v>
      </c>
    </row>
    <row r="17" spans="2:5" ht="15" customHeight="1">
      <c r="B17" s="61" t="s">
        <v>74</v>
      </c>
      <c r="C17" s="56">
        <v>628</v>
      </c>
      <c r="D17" s="56">
        <v>776</v>
      </c>
      <c r="E17" s="56">
        <v>1404</v>
      </c>
    </row>
    <row r="18" spans="2:5" ht="15" customHeight="1" thickBot="1">
      <c r="B18" s="67" t="s">
        <v>117</v>
      </c>
      <c r="C18" s="68">
        <v>1</v>
      </c>
      <c r="D18" s="68">
        <v>1</v>
      </c>
      <c r="E18" s="68">
        <v>2</v>
      </c>
    </row>
    <row r="19" spans="2:5" ht="15" customHeight="1">
      <c r="B19" s="78" t="s">
        <v>6</v>
      </c>
      <c r="C19" s="96">
        <v>643</v>
      </c>
      <c r="D19" s="96">
        <v>783</v>
      </c>
      <c r="E19" s="96">
        <v>1426</v>
      </c>
    </row>
  </sheetData>
  <mergeCells count="2">
    <mergeCell ref="B1:C1"/>
    <mergeCell ref="B3:E3"/>
  </mergeCell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9658-A01A-49B0-8600-2C2B75E3A8ED}">
  <dimension ref="B1:I19"/>
  <sheetViews>
    <sheetView zoomScale="188" workbookViewId="0">
      <pane ySplit="5" topLeftCell="A6" activePane="bottomLeft" state="frozen"/>
      <selection pane="bottomLeft" activeCell="E29" sqref="E29"/>
    </sheetView>
  </sheetViews>
  <sheetFormatPr baseColWidth="10" defaultRowHeight="12.5"/>
  <cols>
    <col min="1" max="1" width="3.6328125" customWidth="1"/>
    <col min="2" max="2" width="24.6328125" customWidth="1"/>
    <col min="3" max="8" width="13.81640625" customWidth="1"/>
  </cols>
  <sheetData>
    <row r="1" spans="2:9" s="37" customFormat="1" ht="26" customHeight="1">
      <c r="B1" s="233" t="s">
        <v>337</v>
      </c>
      <c r="C1" s="234"/>
      <c r="E1" s="235" t="s">
        <v>395</v>
      </c>
      <c r="F1" s="235"/>
    </row>
    <row r="2" spans="2:9" s="6" customFormat="1" ht="14">
      <c r="B2" s="34"/>
    </row>
    <row r="3" spans="2:9">
      <c r="B3" s="237" t="s">
        <v>415</v>
      </c>
      <c r="C3" s="237"/>
      <c r="D3" s="237"/>
      <c r="E3" s="237"/>
      <c r="F3" s="237"/>
      <c r="G3" s="237"/>
      <c r="H3" s="237"/>
      <c r="I3" s="237"/>
    </row>
    <row r="4" spans="2:9">
      <c r="B4" s="42"/>
      <c r="C4" s="42"/>
      <c r="D4" s="42"/>
      <c r="E4" s="42"/>
      <c r="F4" s="42"/>
      <c r="G4" s="42"/>
      <c r="H4" s="42"/>
      <c r="I4" s="42"/>
    </row>
    <row r="5" spans="2:9" ht="15" customHeight="1">
      <c r="B5" s="141" t="s">
        <v>8</v>
      </c>
      <c r="C5" s="142" t="s">
        <v>239</v>
      </c>
      <c r="D5" s="142" t="s">
        <v>217</v>
      </c>
      <c r="E5" s="142" t="s">
        <v>218</v>
      </c>
      <c r="F5" s="142" t="s">
        <v>219</v>
      </c>
      <c r="G5" s="142" t="s">
        <v>85</v>
      </c>
      <c r="H5" s="142" t="s">
        <v>6</v>
      </c>
    </row>
    <row r="6" spans="2:9" ht="15" customHeight="1">
      <c r="B6" s="138" t="s">
        <v>272</v>
      </c>
      <c r="C6" s="143"/>
      <c r="D6" s="143"/>
      <c r="E6" s="143"/>
      <c r="F6" s="143">
        <v>1</v>
      </c>
      <c r="G6" s="143"/>
      <c r="H6" s="143">
        <v>1</v>
      </c>
    </row>
    <row r="7" spans="2:9" ht="15" customHeight="1">
      <c r="B7" s="138" t="s">
        <v>24</v>
      </c>
      <c r="C7" s="143">
        <v>1</v>
      </c>
      <c r="D7" s="143"/>
      <c r="E7" s="143">
        <v>3</v>
      </c>
      <c r="F7" s="143">
        <v>1</v>
      </c>
      <c r="G7" s="143"/>
      <c r="H7" s="143">
        <v>5</v>
      </c>
    </row>
    <row r="8" spans="2:9" ht="15" customHeight="1">
      <c r="B8" s="138" t="s">
        <v>38</v>
      </c>
      <c r="C8" s="143">
        <v>1</v>
      </c>
      <c r="D8" s="143"/>
      <c r="E8" s="143"/>
      <c r="F8" s="143"/>
      <c r="G8" s="143"/>
      <c r="H8" s="143">
        <v>1</v>
      </c>
    </row>
    <row r="9" spans="2:9" ht="15" customHeight="1">
      <c r="B9" s="138" t="s">
        <v>42</v>
      </c>
      <c r="C9" s="143"/>
      <c r="D9" s="143"/>
      <c r="E9" s="143"/>
      <c r="F9" s="143">
        <v>2</v>
      </c>
      <c r="G9" s="143"/>
      <c r="H9" s="143">
        <v>2</v>
      </c>
    </row>
    <row r="10" spans="2:9" ht="15" customHeight="1">
      <c r="B10" s="138" t="s">
        <v>113</v>
      </c>
      <c r="C10" s="143"/>
      <c r="D10" s="143"/>
      <c r="E10" s="143"/>
      <c r="F10" s="143">
        <v>1</v>
      </c>
      <c r="G10" s="143"/>
      <c r="H10" s="143">
        <v>1</v>
      </c>
    </row>
    <row r="11" spans="2:9" ht="15" customHeight="1">
      <c r="B11" s="138" t="s">
        <v>220</v>
      </c>
      <c r="C11" s="143">
        <v>2</v>
      </c>
      <c r="D11" s="143">
        <v>1</v>
      </c>
      <c r="E11" s="143"/>
      <c r="F11" s="143">
        <v>1</v>
      </c>
      <c r="G11" s="143"/>
      <c r="H11" s="143">
        <v>4</v>
      </c>
    </row>
    <row r="12" spans="2:9" ht="15" customHeight="1">
      <c r="B12" s="138" t="s">
        <v>56</v>
      </c>
      <c r="C12" s="143"/>
      <c r="D12" s="143"/>
      <c r="E12" s="143">
        <v>1</v>
      </c>
      <c r="F12" s="143"/>
      <c r="G12" s="143"/>
      <c r="H12" s="143">
        <v>1</v>
      </c>
    </row>
    <row r="13" spans="2:9" ht="15" customHeight="1">
      <c r="B13" s="138" t="s">
        <v>115</v>
      </c>
      <c r="C13" s="143"/>
      <c r="D13" s="143"/>
      <c r="E13" s="143"/>
      <c r="F13" s="143">
        <v>1</v>
      </c>
      <c r="G13" s="143"/>
      <c r="H13" s="143">
        <v>1</v>
      </c>
    </row>
    <row r="14" spans="2:9" ht="15" customHeight="1">
      <c r="B14" s="138" t="s">
        <v>17</v>
      </c>
      <c r="C14" s="143"/>
      <c r="D14" s="143"/>
      <c r="E14" s="143">
        <v>1</v>
      </c>
      <c r="F14" s="143"/>
      <c r="G14" s="143"/>
      <c r="H14" s="143">
        <v>1</v>
      </c>
    </row>
    <row r="15" spans="2:9" ht="15" customHeight="1">
      <c r="B15" s="138" t="s">
        <v>63</v>
      </c>
      <c r="C15" s="143"/>
      <c r="D15" s="143"/>
      <c r="E15" s="143">
        <v>1</v>
      </c>
      <c r="F15" s="143">
        <v>1</v>
      </c>
      <c r="G15" s="143"/>
      <c r="H15" s="143">
        <v>2</v>
      </c>
    </row>
    <row r="16" spans="2:9" ht="15" customHeight="1">
      <c r="B16" s="138" t="s">
        <v>73</v>
      </c>
      <c r="C16" s="143"/>
      <c r="D16" s="143"/>
      <c r="E16" s="143"/>
      <c r="F16" s="143">
        <v>1</v>
      </c>
      <c r="G16" s="143"/>
      <c r="H16" s="143">
        <v>1</v>
      </c>
    </row>
    <row r="17" spans="2:8" ht="15" customHeight="1">
      <c r="B17" s="138" t="s">
        <v>74</v>
      </c>
      <c r="C17" s="143">
        <v>308</v>
      </c>
      <c r="D17" s="143">
        <v>104</v>
      </c>
      <c r="E17" s="143">
        <v>450</v>
      </c>
      <c r="F17" s="143">
        <v>507</v>
      </c>
      <c r="G17" s="143">
        <v>35</v>
      </c>
      <c r="H17" s="143">
        <v>1404</v>
      </c>
    </row>
    <row r="18" spans="2:8" ht="15" customHeight="1" thickBot="1">
      <c r="B18" s="139" t="s">
        <v>117</v>
      </c>
      <c r="C18" s="144"/>
      <c r="D18" s="144"/>
      <c r="E18" s="144">
        <v>2</v>
      </c>
      <c r="F18" s="144"/>
      <c r="G18" s="144"/>
      <c r="H18" s="144">
        <v>2</v>
      </c>
    </row>
    <row r="19" spans="2:8" ht="15" customHeight="1">
      <c r="B19" s="140" t="s">
        <v>6</v>
      </c>
      <c r="C19" s="145">
        <v>312</v>
      </c>
      <c r="D19" s="145">
        <v>105</v>
      </c>
      <c r="E19" s="145">
        <v>458</v>
      </c>
      <c r="F19" s="145">
        <v>516</v>
      </c>
      <c r="G19" s="145">
        <v>35</v>
      </c>
      <c r="H19" s="145">
        <v>1426</v>
      </c>
    </row>
  </sheetData>
  <mergeCells count="3">
    <mergeCell ref="B1:C1"/>
    <mergeCell ref="E1:F1"/>
    <mergeCell ref="B3:I3"/>
  </mergeCells>
  <hyperlinks>
    <hyperlink ref="E1:F1" location="'Índice de tablas'!A1" display="Índice de tablas" xr:uid="{6F44C2AB-6B16-B446-BA98-F79F3A768D25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8A18-38A5-48A1-888E-BA0101F49CD0}">
  <dimension ref="B1:I7"/>
  <sheetViews>
    <sheetView zoomScale="160" workbookViewId="0">
      <pane ySplit="5" topLeftCell="A6" activePane="bottomLeft" state="frozen"/>
      <selection pane="bottomLeft" activeCell="C5" sqref="C5"/>
    </sheetView>
  </sheetViews>
  <sheetFormatPr baseColWidth="10" defaultRowHeight="12.5"/>
  <cols>
    <col min="1" max="1" width="3.6328125" customWidth="1"/>
    <col min="2" max="2" width="24.6328125" customWidth="1"/>
    <col min="3" max="3" width="13" customWidth="1"/>
    <col min="4" max="4" width="10.453125" customWidth="1"/>
    <col min="5" max="5" width="18.453125" customWidth="1"/>
  </cols>
  <sheetData>
    <row r="1" spans="2:9" s="37" customFormat="1" ht="26" customHeight="1">
      <c r="B1" s="233" t="s">
        <v>337</v>
      </c>
      <c r="C1" s="234"/>
      <c r="E1" s="235" t="s">
        <v>395</v>
      </c>
      <c r="F1" s="235"/>
    </row>
    <row r="2" spans="2:9" s="6" customFormat="1" ht="14">
      <c r="B2" s="34"/>
    </row>
    <row r="3" spans="2:9">
      <c r="B3" s="237" t="s">
        <v>416</v>
      </c>
      <c r="C3" s="237"/>
      <c r="D3" s="237"/>
      <c r="E3" s="237"/>
      <c r="F3" s="237"/>
      <c r="G3" s="237"/>
      <c r="H3" s="237"/>
      <c r="I3" s="237"/>
    </row>
    <row r="4" spans="2:9">
      <c r="B4" s="42"/>
      <c r="C4" s="42"/>
      <c r="D4" s="42"/>
      <c r="E4" s="42"/>
      <c r="F4" s="42"/>
      <c r="G4" s="42"/>
      <c r="H4" s="42"/>
      <c r="I4" s="42"/>
    </row>
    <row r="5" spans="2:9" ht="15" customHeight="1">
      <c r="B5" s="137" t="s">
        <v>8</v>
      </c>
      <c r="C5" s="146" t="s">
        <v>10</v>
      </c>
      <c r="D5" s="146" t="s">
        <v>6</v>
      </c>
    </row>
    <row r="6" spans="2:9" ht="15" customHeight="1" thickBot="1">
      <c r="B6" s="148" t="s">
        <v>74</v>
      </c>
      <c r="C6" s="149">
        <v>7</v>
      </c>
      <c r="D6" s="149">
        <v>7</v>
      </c>
    </row>
    <row r="7" spans="2:9" ht="15" customHeight="1">
      <c r="B7" s="78" t="s">
        <v>6</v>
      </c>
      <c r="C7" s="96">
        <v>7</v>
      </c>
      <c r="D7" s="96">
        <v>7</v>
      </c>
    </row>
  </sheetData>
  <mergeCells count="3">
    <mergeCell ref="B1:C1"/>
    <mergeCell ref="E1:F1"/>
    <mergeCell ref="B3:I3"/>
  </mergeCells>
  <hyperlinks>
    <hyperlink ref="E1:F1" location="'Índice de tablas'!A1" display="Índice de tablas" xr:uid="{3023D2BC-C038-194B-AC76-7828D7F40382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01AE-630A-43B8-B054-19C3D8D62C20}">
  <dimension ref="B1:I7"/>
  <sheetViews>
    <sheetView zoomScale="188" workbookViewId="0">
      <pane ySplit="5" topLeftCell="A6" activePane="bottomLeft" state="frozen"/>
      <selection pane="bottomLeft" activeCell="G21" sqref="G21"/>
    </sheetView>
  </sheetViews>
  <sheetFormatPr baseColWidth="10" defaultRowHeight="12.5"/>
  <cols>
    <col min="1" max="1" width="3.6328125" customWidth="1"/>
    <col min="2" max="2" width="24.6328125" customWidth="1"/>
    <col min="3" max="5" width="13.81640625" customWidth="1"/>
  </cols>
  <sheetData>
    <row r="1" spans="2:9" s="37" customFormat="1" ht="26" customHeight="1">
      <c r="B1" s="233" t="s">
        <v>337</v>
      </c>
      <c r="C1" s="234"/>
      <c r="E1" s="235" t="s">
        <v>395</v>
      </c>
      <c r="F1" s="235"/>
    </row>
    <row r="2" spans="2:9" ht="13" customHeight="1">
      <c r="B2" s="1" t="s">
        <v>3</v>
      </c>
      <c r="C2" s="2"/>
    </row>
    <row r="3" spans="2:9">
      <c r="B3" s="237" t="s">
        <v>417</v>
      </c>
      <c r="C3" s="237"/>
      <c r="D3" s="237"/>
      <c r="E3" s="237"/>
      <c r="F3" s="237"/>
      <c r="G3" s="237"/>
      <c r="H3" s="237"/>
      <c r="I3" s="237"/>
    </row>
    <row r="4" spans="2:9">
      <c r="B4" s="42"/>
      <c r="C4" s="42"/>
      <c r="D4" s="42"/>
      <c r="E4" s="42"/>
      <c r="F4" s="42"/>
      <c r="G4" s="42"/>
      <c r="H4" s="42"/>
      <c r="I4" s="42"/>
    </row>
    <row r="5" spans="2:9" ht="15" customHeight="1">
      <c r="B5" s="150" t="s">
        <v>329</v>
      </c>
      <c r="C5" s="146" t="s">
        <v>218</v>
      </c>
      <c r="D5" s="146" t="s">
        <v>219</v>
      </c>
      <c r="E5" s="146" t="s">
        <v>6</v>
      </c>
    </row>
    <row r="6" spans="2:9" ht="15" customHeight="1" thickBot="1">
      <c r="B6" s="148" t="s">
        <v>74</v>
      </c>
      <c r="C6" s="149">
        <v>2</v>
      </c>
      <c r="D6" s="149">
        <v>5</v>
      </c>
      <c r="E6" s="149">
        <v>7</v>
      </c>
    </row>
    <row r="7" spans="2:9" ht="15" customHeight="1">
      <c r="B7" s="78" t="s">
        <v>6</v>
      </c>
      <c r="C7" s="96">
        <v>2</v>
      </c>
      <c r="D7" s="96">
        <v>5</v>
      </c>
      <c r="E7" s="96">
        <v>7</v>
      </c>
    </row>
  </sheetData>
  <mergeCells count="3">
    <mergeCell ref="B1:C1"/>
    <mergeCell ref="E1:F1"/>
    <mergeCell ref="B3:I3"/>
  </mergeCells>
  <hyperlinks>
    <hyperlink ref="E1:F1" location="'Índice de tablas'!A1" display="Índice de tablas" xr:uid="{F05B809C-08C4-8247-B5F0-FE74B7EC5566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1"/>
  <dimension ref="B1:I84"/>
  <sheetViews>
    <sheetView zoomScale="164" workbookViewId="0">
      <pane ySplit="5" topLeftCell="A6" activePane="bottomLeft" state="frozen"/>
      <selection pane="bottomLeft" activeCell="C5" sqref="C5"/>
    </sheetView>
  </sheetViews>
  <sheetFormatPr baseColWidth="10" defaultRowHeight="12.5"/>
  <cols>
    <col min="1" max="1" width="3.6328125" customWidth="1"/>
    <col min="2" max="2" width="24.6328125" customWidth="1"/>
    <col min="3" max="5" width="13.81640625" customWidth="1"/>
  </cols>
  <sheetData>
    <row r="1" spans="2:9" s="37" customFormat="1" ht="26" customHeight="1">
      <c r="B1" s="233" t="s">
        <v>337</v>
      </c>
      <c r="C1" s="234"/>
      <c r="E1" s="235" t="s">
        <v>395</v>
      </c>
      <c r="F1" s="235"/>
    </row>
    <row r="2" spans="2:9" s="6" customFormat="1" ht="14">
      <c r="B2" s="34"/>
    </row>
    <row r="3" spans="2:9" ht="13.5" customHeight="1">
      <c r="B3" s="237" t="s">
        <v>418</v>
      </c>
      <c r="C3" s="237"/>
      <c r="D3" s="237"/>
      <c r="E3" s="237"/>
      <c r="F3" s="237"/>
      <c r="G3" s="237"/>
      <c r="H3" s="237"/>
      <c r="I3" s="237"/>
    </row>
    <row r="4" spans="2:9" ht="13.5" customHeight="1">
      <c r="B4" s="42"/>
      <c r="C4" s="42"/>
      <c r="D4" s="42"/>
      <c r="E4" s="42"/>
      <c r="F4" s="42"/>
      <c r="G4" s="42"/>
      <c r="H4" s="42"/>
      <c r="I4" s="42"/>
    </row>
    <row r="5" spans="2:9" ht="15" customHeight="1">
      <c r="B5" s="57" t="s">
        <v>80</v>
      </c>
      <c r="C5" s="58" t="s">
        <v>10</v>
      </c>
      <c r="D5" s="58" t="s">
        <v>7</v>
      </c>
      <c r="E5" s="58" t="s">
        <v>6</v>
      </c>
    </row>
    <row r="6" spans="2:9" ht="15" customHeight="1">
      <c r="B6" s="59" t="s">
        <v>184</v>
      </c>
      <c r="C6" s="120">
        <v>1</v>
      </c>
      <c r="D6" s="120">
        <v>0</v>
      </c>
      <c r="E6" s="120">
        <v>1</v>
      </c>
    </row>
    <row r="7" spans="2:9" ht="15" customHeight="1">
      <c r="B7" s="61" t="s">
        <v>60</v>
      </c>
      <c r="C7" s="119">
        <v>1</v>
      </c>
      <c r="D7" s="119">
        <v>0</v>
      </c>
      <c r="E7" s="119">
        <v>1</v>
      </c>
    </row>
    <row r="8" spans="2:9" ht="15" customHeight="1">
      <c r="B8" s="59" t="s">
        <v>210</v>
      </c>
      <c r="C8" s="120">
        <v>371</v>
      </c>
      <c r="D8" s="120">
        <v>537</v>
      </c>
      <c r="E8" s="120">
        <v>908</v>
      </c>
    </row>
    <row r="9" spans="2:9" ht="15" customHeight="1">
      <c r="B9" s="61" t="s">
        <v>20</v>
      </c>
      <c r="C9" s="119">
        <v>38</v>
      </c>
      <c r="D9" s="119">
        <v>31</v>
      </c>
      <c r="E9" s="119">
        <v>69</v>
      </c>
    </row>
    <row r="10" spans="2:9" ht="15" customHeight="1">
      <c r="B10" s="61" t="s">
        <v>27</v>
      </c>
      <c r="C10" s="119">
        <v>2</v>
      </c>
      <c r="D10" s="119">
        <v>3</v>
      </c>
      <c r="E10" s="119">
        <v>5</v>
      </c>
    </row>
    <row r="11" spans="2:9" ht="15" customHeight="1">
      <c r="B11" s="61" t="s">
        <v>12</v>
      </c>
      <c r="C11" s="119">
        <v>15</v>
      </c>
      <c r="D11" s="119">
        <v>18</v>
      </c>
      <c r="E11" s="119">
        <v>33</v>
      </c>
    </row>
    <row r="12" spans="2:9" ht="15" customHeight="1">
      <c r="B12" s="61" t="s">
        <v>187</v>
      </c>
      <c r="C12" s="119">
        <v>0</v>
      </c>
      <c r="D12" s="119">
        <v>1</v>
      </c>
      <c r="E12" s="119">
        <v>1</v>
      </c>
    </row>
    <row r="13" spans="2:9" ht="15" customHeight="1">
      <c r="B13" s="61" t="s">
        <v>30</v>
      </c>
      <c r="C13" s="119">
        <v>5</v>
      </c>
      <c r="D13" s="119">
        <v>11</v>
      </c>
      <c r="E13" s="119">
        <v>16</v>
      </c>
    </row>
    <row r="14" spans="2:9" ht="15" customHeight="1">
      <c r="B14" s="61" t="s">
        <v>31</v>
      </c>
      <c r="C14" s="119">
        <v>28</v>
      </c>
      <c r="D14" s="119">
        <v>42</v>
      </c>
      <c r="E14" s="119">
        <v>70</v>
      </c>
    </row>
    <row r="15" spans="2:9" ht="15" customHeight="1">
      <c r="B15" s="61" t="s">
        <v>35</v>
      </c>
      <c r="C15" s="119">
        <v>6</v>
      </c>
      <c r="D15" s="119">
        <v>3</v>
      </c>
      <c r="E15" s="119">
        <v>9</v>
      </c>
    </row>
    <row r="16" spans="2:9" ht="15" customHeight="1">
      <c r="B16" s="61" t="s">
        <v>37</v>
      </c>
      <c r="C16" s="119">
        <v>9</v>
      </c>
      <c r="D16" s="119">
        <v>7</v>
      </c>
      <c r="E16" s="119">
        <v>16</v>
      </c>
    </row>
    <row r="17" spans="2:5" ht="15" customHeight="1">
      <c r="B17" s="61" t="s">
        <v>41</v>
      </c>
      <c r="C17" s="119">
        <v>11</v>
      </c>
      <c r="D17" s="119">
        <v>14</v>
      </c>
      <c r="E17" s="119">
        <v>25</v>
      </c>
    </row>
    <row r="18" spans="2:5" ht="15" customHeight="1">
      <c r="B18" s="61" t="s">
        <v>43</v>
      </c>
      <c r="C18" s="119">
        <v>1</v>
      </c>
      <c r="D18" s="119">
        <v>13</v>
      </c>
      <c r="E18" s="119">
        <v>14</v>
      </c>
    </row>
    <row r="19" spans="2:5" ht="15" customHeight="1">
      <c r="B19" s="61" t="s">
        <v>13</v>
      </c>
      <c r="C19" s="119">
        <v>17</v>
      </c>
      <c r="D19" s="119">
        <v>43</v>
      </c>
      <c r="E19" s="119">
        <v>60</v>
      </c>
    </row>
    <row r="20" spans="2:5" ht="15" customHeight="1">
      <c r="B20" s="61" t="s">
        <v>45</v>
      </c>
      <c r="C20" s="119">
        <v>1</v>
      </c>
      <c r="D20" s="119">
        <v>0</v>
      </c>
      <c r="E20" s="119">
        <v>1</v>
      </c>
    </row>
    <row r="21" spans="2:5" ht="15" customHeight="1">
      <c r="B21" s="61" t="s">
        <v>46</v>
      </c>
      <c r="C21" s="119">
        <v>10</v>
      </c>
      <c r="D21" s="119">
        <v>4</v>
      </c>
      <c r="E21" s="119">
        <v>14</v>
      </c>
    </row>
    <row r="22" spans="2:5" ht="15" customHeight="1">
      <c r="B22" s="61" t="s">
        <v>54</v>
      </c>
      <c r="C22" s="119">
        <v>0</v>
      </c>
      <c r="D22" s="119">
        <v>3</v>
      </c>
      <c r="E22" s="119">
        <v>3</v>
      </c>
    </row>
    <row r="23" spans="2:5" ht="15" customHeight="1">
      <c r="B23" s="61" t="s">
        <v>55</v>
      </c>
      <c r="C23" s="119">
        <v>1</v>
      </c>
      <c r="D23" s="119">
        <v>2</v>
      </c>
      <c r="E23" s="119">
        <v>3</v>
      </c>
    </row>
    <row r="24" spans="2:5" ht="15" customHeight="1">
      <c r="B24" s="61" t="s">
        <v>14</v>
      </c>
      <c r="C24" s="119">
        <v>14</v>
      </c>
      <c r="D24" s="119">
        <v>17</v>
      </c>
      <c r="E24" s="119">
        <v>31</v>
      </c>
    </row>
    <row r="25" spans="2:5" ht="15" customHeight="1">
      <c r="B25" s="61" t="s">
        <v>56</v>
      </c>
      <c r="C25" s="119">
        <v>99</v>
      </c>
      <c r="D25" s="119">
        <v>78</v>
      </c>
      <c r="E25" s="119">
        <v>177</v>
      </c>
    </row>
    <row r="26" spans="2:5" ht="15" customHeight="1">
      <c r="B26" s="61" t="s">
        <v>57</v>
      </c>
      <c r="C26" s="119">
        <v>10</v>
      </c>
      <c r="D26" s="119">
        <v>8</v>
      </c>
      <c r="E26" s="119">
        <v>18</v>
      </c>
    </row>
    <row r="27" spans="2:5" ht="15" customHeight="1">
      <c r="B27" s="61" t="s">
        <v>15</v>
      </c>
      <c r="C27" s="119">
        <v>21</v>
      </c>
      <c r="D27" s="119">
        <v>42</v>
      </c>
      <c r="E27" s="119">
        <v>63</v>
      </c>
    </row>
    <row r="28" spans="2:5" ht="15" customHeight="1">
      <c r="B28" s="61" t="s">
        <v>118</v>
      </c>
      <c r="C28" s="119">
        <v>1</v>
      </c>
      <c r="D28" s="119">
        <v>0</v>
      </c>
      <c r="E28" s="119">
        <v>1</v>
      </c>
    </row>
    <row r="29" spans="2:5" ht="15" customHeight="1">
      <c r="B29" s="61" t="s">
        <v>463</v>
      </c>
      <c r="C29" s="119">
        <v>6</v>
      </c>
      <c r="D29" s="119">
        <v>1</v>
      </c>
      <c r="E29" s="119">
        <v>7</v>
      </c>
    </row>
    <row r="30" spans="2:5" ht="15" customHeight="1">
      <c r="B30" s="61" t="s">
        <v>64</v>
      </c>
      <c r="C30" s="119">
        <v>32</v>
      </c>
      <c r="D30" s="119">
        <v>42</v>
      </c>
      <c r="E30" s="119">
        <v>74</v>
      </c>
    </row>
    <row r="31" spans="2:5" ht="15" customHeight="1">
      <c r="B31" s="61" t="s">
        <v>66</v>
      </c>
      <c r="C31" s="119">
        <v>4</v>
      </c>
      <c r="D31" s="119">
        <v>3</v>
      </c>
      <c r="E31" s="119">
        <v>7</v>
      </c>
    </row>
    <row r="32" spans="2:5" ht="15" customHeight="1">
      <c r="B32" s="61" t="s">
        <v>68</v>
      </c>
      <c r="C32" s="119">
        <v>5</v>
      </c>
      <c r="D32" s="119">
        <v>138</v>
      </c>
      <c r="E32" s="119">
        <v>143</v>
      </c>
    </row>
    <row r="33" spans="2:5" ht="15" customHeight="1">
      <c r="B33" s="61" t="s">
        <v>70</v>
      </c>
      <c r="C33" s="119">
        <v>33</v>
      </c>
      <c r="D33" s="119">
        <v>10</v>
      </c>
      <c r="E33" s="119">
        <v>43</v>
      </c>
    </row>
    <row r="34" spans="2:5" ht="15" customHeight="1">
      <c r="B34" s="61" t="s">
        <v>71</v>
      </c>
      <c r="C34" s="119">
        <v>1</v>
      </c>
      <c r="D34" s="119">
        <v>0</v>
      </c>
      <c r="E34" s="119">
        <v>1</v>
      </c>
    </row>
    <row r="35" spans="2:5" ht="15" customHeight="1">
      <c r="B35" s="61" t="s">
        <v>72</v>
      </c>
      <c r="C35" s="119">
        <v>1</v>
      </c>
      <c r="D35" s="119">
        <v>3</v>
      </c>
      <c r="E35" s="119">
        <v>4</v>
      </c>
    </row>
    <row r="36" spans="2:5" ht="15" customHeight="1">
      <c r="B36" s="59" t="s">
        <v>211</v>
      </c>
      <c r="C36" s="120">
        <v>1397</v>
      </c>
      <c r="D36" s="120">
        <v>1620</v>
      </c>
      <c r="E36" s="120">
        <v>3017</v>
      </c>
    </row>
    <row r="37" spans="2:5" ht="15" customHeight="1">
      <c r="B37" s="61" t="s">
        <v>26</v>
      </c>
      <c r="C37" s="119">
        <v>2</v>
      </c>
      <c r="D37" s="119">
        <v>3</v>
      </c>
      <c r="E37" s="119">
        <v>5</v>
      </c>
    </row>
    <row r="38" spans="2:5" ht="15" customHeight="1">
      <c r="B38" s="61" t="s">
        <v>112</v>
      </c>
      <c r="C38" s="119">
        <v>2</v>
      </c>
      <c r="D38" s="119">
        <v>3</v>
      </c>
      <c r="E38" s="119">
        <v>5</v>
      </c>
    </row>
    <row r="39" spans="2:5" ht="15" customHeight="1">
      <c r="B39" s="61" t="s">
        <v>16</v>
      </c>
      <c r="C39" s="119">
        <v>277</v>
      </c>
      <c r="D39" s="119">
        <v>398</v>
      </c>
      <c r="E39" s="119">
        <v>675</v>
      </c>
    </row>
    <row r="40" spans="2:5" ht="15" customHeight="1">
      <c r="B40" s="61" t="s">
        <v>32</v>
      </c>
      <c r="C40" s="119">
        <v>14</v>
      </c>
      <c r="D40" s="119">
        <v>14</v>
      </c>
      <c r="E40" s="119">
        <v>28</v>
      </c>
    </row>
    <row r="41" spans="2:5" ht="15" customHeight="1">
      <c r="B41" s="61" t="s">
        <v>33</v>
      </c>
      <c r="C41" s="119">
        <v>19</v>
      </c>
      <c r="D41" s="119">
        <v>14</v>
      </c>
      <c r="E41" s="119">
        <v>33</v>
      </c>
    </row>
    <row r="42" spans="2:5" ht="15" customHeight="1">
      <c r="B42" s="61" t="s">
        <v>34</v>
      </c>
      <c r="C42" s="119">
        <v>2</v>
      </c>
      <c r="D42" s="119">
        <v>1</v>
      </c>
      <c r="E42" s="119">
        <v>3</v>
      </c>
    </row>
    <row r="43" spans="2:5" ht="15" customHeight="1">
      <c r="B43" s="61" t="s">
        <v>36</v>
      </c>
      <c r="C43" s="119">
        <v>149</v>
      </c>
      <c r="D43" s="119">
        <v>207</v>
      </c>
      <c r="E43" s="119">
        <v>356</v>
      </c>
    </row>
    <row r="44" spans="2:5" ht="15" customHeight="1">
      <c r="B44" s="61" t="s">
        <v>44</v>
      </c>
      <c r="C44" s="119">
        <v>39</v>
      </c>
      <c r="D44" s="119">
        <v>54</v>
      </c>
      <c r="E44" s="119">
        <v>93</v>
      </c>
    </row>
    <row r="45" spans="2:5" ht="15" customHeight="1">
      <c r="B45" s="61" t="s">
        <v>47</v>
      </c>
      <c r="C45" s="119">
        <v>12</v>
      </c>
      <c r="D45" s="119">
        <v>14</v>
      </c>
      <c r="E45" s="119">
        <v>26</v>
      </c>
    </row>
    <row r="46" spans="2:5" ht="15" customHeight="1">
      <c r="B46" s="61" t="s">
        <v>48</v>
      </c>
      <c r="C46" s="119">
        <v>185</v>
      </c>
      <c r="D46" s="119">
        <v>253</v>
      </c>
      <c r="E46" s="119">
        <v>438</v>
      </c>
    </row>
    <row r="47" spans="2:5" ht="15" customHeight="1">
      <c r="B47" s="61" t="s">
        <v>188</v>
      </c>
      <c r="C47" s="119">
        <v>7</v>
      </c>
      <c r="D47" s="119">
        <v>6</v>
      </c>
      <c r="E47" s="119">
        <v>13</v>
      </c>
    </row>
    <row r="48" spans="2:5" ht="15" customHeight="1">
      <c r="B48" s="61" t="s">
        <v>58</v>
      </c>
      <c r="C48" s="119">
        <v>15</v>
      </c>
      <c r="D48" s="119">
        <v>25</v>
      </c>
      <c r="E48" s="119">
        <v>40</v>
      </c>
    </row>
    <row r="49" spans="2:5" ht="15" customHeight="1">
      <c r="B49" s="61" t="s">
        <v>59</v>
      </c>
      <c r="C49" s="119">
        <v>623</v>
      </c>
      <c r="D49" s="119">
        <v>553</v>
      </c>
      <c r="E49" s="119">
        <v>1176</v>
      </c>
    </row>
    <row r="50" spans="2:5" ht="15" customHeight="1">
      <c r="B50" s="61" t="s">
        <v>130</v>
      </c>
      <c r="C50" s="119">
        <v>2</v>
      </c>
      <c r="D50" s="119">
        <v>4</v>
      </c>
      <c r="E50" s="119">
        <v>6</v>
      </c>
    </row>
    <row r="51" spans="2:5" ht="15" customHeight="1">
      <c r="B51" s="61" t="s">
        <v>62</v>
      </c>
      <c r="C51" s="119">
        <v>30</v>
      </c>
      <c r="D51" s="119">
        <v>58</v>
      </c>
      <c r="E51" s="119">
        <v>88</v>
      </c>
    </row>
    <row r="52" spans="2:5" ht="15" customHeight="1">
      <c r="B52" s="61" t="s">
        <v>76</v>
      </c>
      <c r="C52" s="119">
        <v>19</v>
      </c>
      <c r="D52" s="119">
        <v>13</v>
      </c>
      <c r="E52" s="119">
        <v>32</v>
      </c>
    </row>
    <row r="53" spans="2:5" ht="15" customHeight="1">
      <c r="B53" s="59" t="s">
        <v>212</v>
      </c>
      <c r="C53" s="120">
        <v>1067</v>
      </c>
      <c r="D53" s="120">
        <v>1046</v>
      </c>
      <c r="E53" s="120">
        <v>2113</v>
      </c>
    </row>
    <row r="54" spans="2:5" ht="15" customHeight="1">
      <c r="B54" s="61" t="s">
        <v>18</v>
      </c>
      <c r="C54" s="119">
        <v>336</v>
      </c>
      <c r="D54" s="119">
        <v>388</v>
      </c>
      <c r="E54" s="119">
        <v>724</v>
      </c>
    </row>
    <row r="55" spans="2:5" ht="15" customHeight="1">
      <c r="B55" s="61" t="s">
        <v>22</v>
      </c>
      <c r="C55" s="119">
        <v>0</v>
      </c>
      <c r="D55" s="119">
        <v>1</v>
      </c>
      <c r="E55" s="119">
        <v>1</v>
      </c>
    </row>
    <row r="56" spans="2:5" ht="15" customHeight="1">
      <c r="B56" s="61" t="s">
        <v>121</v>
      </c>
      <c r="C56" s="119">
        <v>7</v>
      </c>
      <c r="D56" s="119">
        <v>4</v>
      </c>
      <c r="E56" s="119">
        <v>11</v>
      </c>
    </row>
    <row r="57" spans="2:5" ht="15" customHeight="1">
      <c r="B57" s="61" t="s">
        <v>23</v>
      </c>
      <c r="C57" s="119">
        <v>2</v>
      </c>
      <c r="D57" s="119">
        <v>1</v>
      </c>
      <c r="E57" s="119">
        <v>3</v>
      </c>
    </row>
    <row r="58" spans="2:5" ht="15" customHeight="1">
      <c r="B58" s="61" t="s">
        <v>29</v>
      </c>
      <c r="C58" s="119">
        <v>15</v>
      </c>
      <c r="D58" s="119">
        <v>19</v>
      </c>
      <c r="E58" s="119">
        <v>34</v>
      </c>
    </row>
    <row r="59" spans="2:5" ht="15" customHeight="1">
      <c r="B59" s="61" t="s">
        <v>42</v>
      </c>
      <c r="C59" s="119">
        <v>6</v>
      </c>
      <c r="D59" s="119">
        <v>12</v>
      </c>
      <c r="E59" s="119">
        <v>18</v>
      </c>
    </row>
    <row r="60" spans="2:5" ht="15" customHeight="1">
      <c r="B60" s="61" t="s">
        <v>49</v>
      </c>
      <c r="C60" s="119">
        <v>1</v>
      </c>
      <c r="D60" s="119">
        <v>1</v>
      </c>
      <c r="E60" s="119">
        <v>2</v>
      </c>
    </row>
    <row r="61" spans="2:5" ht="15" customHeight="1">
      <c r="B61" s="61" t="s">
        <v>238</v>
      </c>
      <c r="C61" s="119">
        <v>0</v>
      </c>
      <c r="D61" s="119">
        <v>1</v>
      </c>
      <c r="E61" s="119">
        <v>1</v>
      </c>
    </row>
    <row r="62" spans="2:5" ht="15" customHeight="1">
      <c r="B62" s="61" t="s">
        <v>50</v>
      </c>
      <c r="C62" s="119">
        <v>1</v>
      </c>
      <c r="D62" s="119">
        <v>9</v>
      </c>
      <c r="E62" s="119">
        <v>10</v>
      </c>
    </row>
    <row r="63" spans="2:5" ht="15" customHeight="1">
      <c r="B63" s="61" t="s">
        <v>51</v>
      </c>
      <c r="C63" s="119">
        <v>7</v>
      </c>
      <c r="D63" s="119">
        <v>5</v>
      </c>
      <c r="E63" s="119">
        <v>12</v>
      </c>
    </row>
    <row r="64" spans="2:5" ht="15" customHeight="1">
      <c r="B64" s="61" t="s">
        <v>52</v>
      </c>
      <c r="C64" s="119">
        <v>2</v>
      </c>
      <c r="D64" s="119">
        <v>1</v>
      </c>
      <c r="E64" s="119">
        <v>3</v>
      </c>
    </row>
    <row r="65" spans="2:5" ht="15" customHeight="1">
      <c r="B65" s="61" t="s">
        <v>124</v>
      </c>
      <c r="C65" s="119">
        <v>1</v>
      </c>
      <c r="D65" s="119">
        <v>0</v>
      </c>
      <c r="E65" s="119">
        <v>1</v>
      </c>
    </row>
    <row r="66" spans="2:5" ht="15" customHeight="1">
      <c r="B66" s="61" t="s">
        <v>126</v>
      </c>
      <c r="C66" s="119">
        <v>4</v>
      </c>
      <c r="D66" s="119">
        <v>1</v>
      </c>
      <c r="E66" s="119">
        <v>5</v>
      </c>
    </row>
    <row r="67" spans="2:5" ht="15" customHeight="1">
      <c r="B67" s="61" t="s">
        <v>253</v>
      </c>
      <c r="C67" s="119">
        <v>1</v>
      </c>
      <c r="D67" s="119">
        <v>0</v>
      </c>
      <c r="E67" s="119">
        <v>1</v>
      </c>
    </row>
    <row r="68" spans="2:5" ht="15" customHeight="1">
      <c r="B68" s="61" t="s">
        <v>53</v>
      </c>
      <c r="C68" s="119">
        <v>5</v>
      </c>
      <c r="D68" s="119">
        <v>2</v>
      </c>
      <c r="E68" s="119">
        <v>7</v>
      </c>
    </row>
    <row r="69" spans="2:5" ht="15" customHeight="1">
      <c r="B69" s="61" t="s">
        <v>230</v>
      </c>
      <c r="C69" s="119">
        <v>1</v>
      </c>
      <c r="D69" s="119">
        <v>0</v>
      </c>
      <c r="E69" s="119">
        <v>1</v>
      </c>
    </row>
    <row r="70" spans="2:5" ht="15" customHeight="1">
      <c r="B70" s="61" t="s">
        <v>17</v>
      </c>
      <c r="C70" s="119">
        <v>22</v>
      </c>
      <c r="D70" s="119">
        <v>20</v>
      </c>
      <c r="E70" s="119">
        <v>42</v>
      </c>
    </row>
    <row r="71" spans="2:5" ht="15" customHeight="1">
      <c r="B71" s="61" t="s">
        <v>116</v>
      </c>
      <c r="C71" s="119">
        <v>114</v>
      </c>
      <c r="D71" s="119">
        <v>93</v>
      </c>
      <c r="E71" s="119">
        <v>207</v>
      </c>
    </row>
    <row r="72" spans="2:5" ht="15" customHeight="1">
      <c r="B72" s="61" t="s">
        <v>67</v>
      </c>
      <c r="C72" s="119">
        <v>535</v>
      </c>
      <c r="D72" s="119">
        <v>485</v>
      </c>
      <c r="E72" s="119">
        <v>1020</v>
      </c>
    </row>
    <row r="73" spans="2:5" ht="15" customHeight="1">
      <c r="B73" s="61" t="s">
        <v>69</v>
      </c>
      <c r="C73" s="119">
        <v>4</v>
      </c>
      <c r="D73" s="119">
        <v>0</v>
      </c>
      <c r="E73" s="119">
        <v>4</v>
      </c>
    </row>
    <row r="74" spans="2:5" ht="15" customHeight="1">
      <c r="B74" s="61" t="s">
        <v>251</v>
      </c>
      <c r="C74" s="119">
        <v>2</v>
      </c>
      <c r="D74" s="119">
        <v>0</v>
      </c>
      <c r="E74" s="119">
        <v>2</v>
      </c>
    </row>
    <row r="75" spans="2:5" ht="15" customHeight="1">
      <c r="B75" s="61" t="s">
        <v>117</v>
      </c>
      <c r="C75" s="119">
        <v>0</v>
      </c>
      <c r="D75" s="119">
        <v>1</v>
      </c>
      <c r="E75" s="119">
        <v>1</v>
      </c>
    </row>
    <row r="76" spans="2:5" ht="15" customHeight="1">
      <c r="B76" s="61" t="s">
        <v>114</v>
      </c>
      <c r="C76" s="119">
        <v>0</v>
      </c>
      <c r="D76" s="119">
        <v>1</v>
      </c>
      <c r="E76" s="119">
        <v>1</v>
      </c>
    </row>
    <row r="77" spans="2:5" ht="15" customHeight="1">
      <c r="B77" s="61" t="s">
        <v>77</v>
      </c>
      <c r="C77" s="119">
        <v>1</v>
      </c>
      <c r="D77" s="119">
        <v>1</v>
      </c>
      <c r="E77" s="119">
        <v>2</v>
      </c>
    </row>
    <row r="78" spans="2:5" ht="15" customHeight="1">
      <c r="B78" s="59" t="s">
        <v>213</v>
      </c>
      <c r="C78" s="120">
        <v>183</v>
      </c>
      <c r="D78" s="120">
        <v>133</v>
      </c>
      <c r="E78" s="120">
        <v>316</v>
      </c>
    </row>
    <row r="79" spans="2:5" ht="15" customHeight="1">
      <c r="B79" s="61" t="s">
        <v>24</v>
      </c>
      <c r="C79" s="119">
        <v>8</v>
      </c>
      <c r="D79" s="119">
        <v>8</v>
      </c>
      <c r="E79" s="119">
        <v>16</v>
      </c>
    </row>
    <row r="80" spans="2:5" ht="15" customHeight="1">
      <c r="B80" s="61" t="s">
        <v>115</v>
      </c>
      <c r="C80" s="119">
        <v>1</v>
      </c>
      <c r="D80" s="119">
        <v>4</v>
      </c>
      <c r="E80" s="119">
        <v>5</v>
      </c>
    </row>
    <row r="81" spans="2:5" ht="15" customHeight="1">
      <c r="B81" s="61" t="s">
        <v>63</v>
      </c>
      <c r="C81" s="119">
        <v>171</v>
      </c>
      <c r="D81" s="119">
        <v>120</v>
      </c>
      <c r="E81" s="119">
        <v>291</v>
      </c>
    </row>
    <row r="82" spans="2:5" ht="15" customHeight="1">
      <c r="B82" s="61" t="s">
        <v>73</v>
      </c>
      <c r="C82" s="119">
        <v>2</v>
      </c>
      <c r="D82" s="119">
        <v>0</v>
      </c>
      <c r="E82" s="119">
        <v>2</v>
      </c>
    </row>
    <row r="83" spans="2:5" ht="15" customHeight="1" thickBot="1">
      <c r="B83" s="67" t="s">
        <v>74</v>
      </c>
      <c r="C83" s="121">
        <v>1</v>
      </c>
      <c r="D83" s="121">
        <v>1</v>
      </c>
      <c r="E83" s="121">
        <v>2</v>
      </c>
    </row>
    <row r="84" spans="2:5" ht="15" customHeight="1">
      <c r="B84" s="78" t="s">
        <v>6</v>
      </c>
      <c r="C84" s="79">
        <v>3019</v>
      </c>
      <c r="D84" s="79">
        <v>3336</v>
      </c>
      <c r="E84" s="79">
        <v>6355</v>
      </c>
    </row>
  </sheetData>
  <mergeCells count="3">
    <mergeCell ref="B1:C1"/>
    <mergeCell ref="E1:F1"/>
    <mergeCell ref="B3:I3"/>
  </mergeCells>
  <hyperlinks>
    <hyperlink ref="E1:F1" location="'Índice de tablas'!A1" display="Índice de tablas" xr:uid="{20AD0452-3F5B-3047-BDE6-7661BE03DC84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B1:K84"/>
  <sheetViews>
    <sheetView zoomScale="162" workbookViewId="0">
      <pane ySplit="5" topLeftCell="A51" activePane="bottomLeft" state="frozen"/>
      <selection activeCell="A2" sqref="A2"/>
      <selection pane="bottomLeft" activeCell="B95" sqref="B95"/>
    </sheetView>
  </sheetViews>
  <sheetFormatPr baseColWidth="10" defaultRowHeight="12.5"/>
  <cols>
    <col min="1" max="1" width="3.6328125" customWidth="1"/>
    <col min="2" max="2" width="24.6328125" customWidth="1"/>
    <col min="3" max="6" width="6.6328125" customWidth="1"/>
    <col min="7" max="7" width="8.6328125" bestFit="1" customWidth="1"/>
    <col min="8" max="8" width="8.816406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 ht="13.5" customHeight="1">
      <c r="B3" s="237" t="s">
        <v>419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 ht="13" customHeight="1">
      <c r="B4" s="1" t="s">
        <v>3</v>
      </c>
      <c r="H4" s="2"/>
    </row>
    <row r="5" spans="2:11" ht="15" customHeight="1">
      <c r="B5" s="113" t="s">
        <v>80</v>
      </c>
      <c r="C5" s="58" t="s">
        <v>81</v>
      </c>
      <c r="D5" s="58" t="s">
        <v>82</v>
      </c>
      <c r="E5" s="58" t="s">
        <v>83</v>
      </c>
      <c r="F5" s="58" t="s">
        <v>84</v>
      </c>
      <c r="G5" s="58" t="s">
        <v>85</v>
      </c>
      <c r="H5" s="58" t="s">
        <v>6</v>
      </c>
    </row>
    <row r="6" spans="2:11" ht="15" customHeight="1">
      <c r="B6" s="114" t="s">
        <v>184</v>
      </c>
      <c r="C6" s="60">
        <v>0</v>
      </c>
      <c r="D6" s="60">
        <v>0</v>
      </c>
      <c r="E6" s="60">
        <v>0</v>
      </c>
      <c r="F6" s="60">
        <v>1</v>
      </c>
      <c r="G6" s="60">
        <v>0</v>
      </c>
      <c r="H6" s="60">
        <v>1</v>
      </c>
    </row>
    <row r="7" spans="2:11" ht="15" customHeight="1">
      <c r="B7" s="92" t="s">
        <v>60</v>
      </c>
      <c r="C7" s="56">
        <v>0</v>
      </c>
      <c r="D7" s="56">
        <v>0</v>
      </c>
      <c r="E7" s="56">
        <v>0</v>
      </c>
      <c r="F7" s="56">
        <v>1</v>
      </c>
      <c r="G7" s="56">
        <v>0</v>
      </c>
      <c r="H7" s="56">
        <v>1</v>
      </c>
    </row>
    <row r="8" spans="2:11" ht="15" customHeight="1">
      <c r="B8" s="114" t="s">
        <v>210</v>
      </c>
      <c r="C8" s="60">
        <v>258</v>
      </c>
      <c r="D8" s="60">
        <v>49</v>
      </c>
      <c r="E8" s="60">
        <v>482</v>
      </c>
      <c r="F8" s="60">
        <v>117</v>
      </c>
      <c r="G8" s="60">
        <v>2</v>
      </c>
      <c r="H8" s="60">
        <v>908</v>
      </c>
    </row>
    <row r="9" spans="2:11" ht="15" customHeight="1">
      <c r="B9" s="92" t="s">
        <v>20</v>
      </c>
      <c r="C9" s="56">
        <v>18</v>
      </c>
      <c r="D9" s="56">
        <v>7</v>
      </c>
      <c r="E9" s="56">
        <v>27</v>
      </c>
      <c r="F9" s="56">
        <v>17</v>
      </c>
      <c r="G9" s="56">
        <v>0</v>
      </c>
      <c r="H9" s="56">
        <v>69</v>
      </c>
    </row>
    <row r="10" spans="2:11" ht="15" customHeight="1">
      <c r="B10" s="92" t="s">
        <v>27</v>
      </c>
      <c r="C10" s="56">
        <v>2</v>
      </c>
      <c r="D10" s="56">
        <v>1</v>
      </c>
      <c r="E10" s="56">
        <v>1</v>
      </c>
      <c r="F10" s="56">
        <v>0</v>
      </c>
      <c r="G10" s="56">
        <v>1</v>
      </c>
      <c r="H10" s="56">
        <v>5</v>
      </c>
    </row>
    <row r="11" spans="2:11" ht="15" customHeight="1">
      <c r="B11" s="92" t="s">
        <v>12</v>
      </c>
      <c r="C11" s="56">
        <v>14</v>
      </c>
      <c r="D11" s="56">
        <v>2</v>
      </c>
      <c r="E11" s="56">
        <v>14</v>
      </c>
      <c r="F11" s="56">
        <v>3</v>
      </c>
      <c r="G11" s="56">
        <v>0</v>
      </c>
      <c r="H11" s="56">
        <v>33</v>
      </c>
    </row>
    <row r="12" spans="2:11" ht="15" customHeight="1">
      <c r="B12" s="92" t="s">
        <v>187</v>
      </c>
      <c r="C12" s="56">
        <v>0</v>
      </c>
      <c r="D12" s="56">
        <v>0</v>
      </c>
      <c r="E12" s="56">
        <v>1</v>
      </c>
      <c r="F12" s="56">
        <v>0</v>
      </c>
      <c r="G12" s="56">
        <v>0</v>
      </c>
      <c r="H12" s="56">
        <v>1</v>
      </c>
    </row>
    <row r="13" spans="2:11" ht="15" customHeight="1">
      <c r="B13" s="92" t="s">
        <v>30</v>
      </c>
      <c r="C13" s="56">
        <v>7</v>
      </c>
      <c r="D13" s="56">
        <v>4</v>
      </c>
      <c r="E13" s="56">
        <v>5</v>
      </c>
      <c r="F13" s="56">
        <v>0</v>
      </c>
      <c r="G13" s="56">
        <v>0</v>
      </c>
      <c r="H13" s="56">
        <v>16</v>
      </c>
    </row>
    <row r="14" spans="2:11" ht="15" customHeight="1">
      <c r="B14" s="92" t="s">
        <v>31</v>
      </c>
      <c r="C14" s="56">
        <v>23</v>
      </c>
      <c r="D14" s="56">
        <v>3</v>
      </c>
      <c r="E14" s="56">
        <v>34</v>
      </c>
      <c r="F14" s="56">
        <v>10</v>
      </c>
      <c r="G14" s="56">
        <v>0</v>
      </c>
      <c r="H14" s="56">
        <v>70</v>
      </c>
    </row>
    <row r="15" spans="2:11" ht="15" customHeight="1">
      <c r="B15" s="92" t="s">
        <v>35</v>
      </c>
      <c r="C15" s="56">
        <v>5</v>
      </c>
      <c r="D15" s="56">
        <v>0</v>
      </c>
      <c r="E15" s="56">
        <v>1</v>
      </c>
      <c r="F15" s="56">
        <v>3</v>
      </c>
      <c r="G15" s="56">
        <v>0</v>
      </c>
      <c r="H15" s="56">
        <v>9</v>
      </c>
    </row>
    <row r="16" spans="2:11" ht="15" customHeight="1">
      <c r="B16" s="92" t="s">
        <v>37</v>
      </c>
      <c r="C16" s="56">
        <v>4</v>
      </c>
      <c r="D16" s="56">
        <v>3</v>
      </c>
      <c r="E16" s="56">
        <v>7</v>
      </c>
      <c r="F16" s="56">
        <v>1</v>
      </c>
      <c r="G16" s="56">
        <v>1</v>
      </c>
      <c r="H16" s="56">
        <v>16</v>
      </c>
    </row>
    <row r="17" spans="2:8" ht="15" customHeight="1">
      <c r="B17" s="92" t="s">
        <v>41</v>
      </c>
      <c r="C17" s="56">
        <v>6</v>
      </c>
      <c r="D17" s="56">
        <v>7</v>
      </c>
      <c r="E17" s="56">
        <v>9</v>
      </c>
      <c r="F17" s="56">
        <v>3</v>
      </c>
      <c r="G17" s="56">
        <v>0</v>
      </c>
      <c r="H17" s="56">
        <v>25</v>
      </c>
    </row>
    <row r="18" spans="2:8" ht="15" customHeight="1">
      <c r="B18" s="92" t="s">
        <v>43</v>
      </c>
      <c r="C18" s="56">
        <v>7</v>
      </c>
      <c r="D18" s="56">
        <v>0</v>
      </c>
      <c r="E18" s="56">
        <v>5</v>
      </c>
      <c r="F18" s="56">
        <v>2</v>
      </c>
      <c r="G18" s="56">
        <v>0</v>
      </c>
      <c r="H18" s="56">
        <v>14</v>
      </c>
    </row>
    <row r="19" spans="2:8" ht="15" customHeight="1">
      <c r="B19" s="92" t="s">
        <v>13</v>
      </c>
      <c r="C19" s="56">
        <v>36</v>
      </c>
      <c r="D19" s="56">
        <v>2</v>
      </c>
      <c r="E19" s="56">
        <v>17</v>
      </c>
      <c r="F19" s="56">
        <v>5</v>
      </c>
      <c r="G19" s="56">
        <v>0</v>
      </c>
      <c r="H19" s="56">
        <v>60</v>
      </c>
    </row>
    <row r="20" spans="2:8" ht="15" customHeight="1">
      <c r="B20" s="92" t="s">
        <v>45</v>
      </c>
      <c r="C20" s="56">
        <v>0</v>
      </c>
      <c r="D20" s="56">
        <v>0</v>
      </c>
      <c r="E20" s="56">
        <v>0</v>
      </c>
      <c r="F20" s="56">
        <v>1</v>
      </c>
      <c r="G20" s="56">
        <v>0</v>
      </c>
      <c r="H20" s="56">
        <v>1</v>
      </c>
    </row>
    <row r="21" spans="2:8" ht="15" customHeight="1">
      <c r="B21" s="92" t="s">
        <v>46</v>
      </c>
      <c r="C21" s="56">
        <v>8</v>
      </c>
      <c r="D21" s="56">
        <v>1</v>
      </c>
      <c r="E21" s="56">
        <v>4</v>
      </c>
      <c r="F21" s="56">
        <v>1</v>
      </c>
      <c r="G21" s="56">
        <v>0</v>
      </c>
      <c r="H21" s="56">
        <v>14</v>
      </c>
    </row>
    <row r="22" spans="2:8" ht="15" customHeight="1">
      <c r="B22" s="92" t="s">
        <v>54</v>
      </c>
      <c r="C22" s="56">
        <v>0</v>
      </c>
      <c r="D22" s="56">
        <v>0</v>
      </c>
      <c r="E22" s="56">
        <v>3</v>
      </c>
      <c r="F22" s="56">
        <v>0</v>
      </c>
      <c r="G22" s="56">
        <v>0</v>
      </c>
      <c r="H22" s="56">
        <v>3</v>
      </c>
    </row>
    <row r="23" spans="2:8" ht="15" customHeight="1">
      <c r="B23" s="92" t="s">
        <v>55</v>
      </c>
      <c r="C23" s="56">
        <v>1</v>
      </c>
      <c r="D23" s="56">
        <v>0</v>
      </c>
      <c r="E23" s="56">
        <v>1</v>
      </c>
      <c r="F23" s="56">
        <v>1</v>
      </c>
      <c r="G23" s="56">
        <v>0</v>
      </c>
      <c r="H23" s="56">
        <v>3</v>
      </c>
    </row>
    <row r="24" spans="2:8" ht="15" customHeight="1">
      <c r="B24" s="92" t="s">
        <v>14</v>
      </c>
      <c r="C24" s="56">
        <v>11</v>
      </c>
      <c r="D24" s="56">
        <v>0</v>
      </c>
      <c r="E24" s="56">
        <v>12</v>
      </c>
      <c r="F24" s="56">
        <v>8</v>
      </c>
      <c r="G24" s="56">
        <v>0</v>
      </c>
      <c r="H24" s="56">
        <v>31</v>
      </c>
    </row>
    <row r="25" spans="2:8" ht="15" customHeight="1">
      <c r="B25" s="92" t="s">
        <v>56</v>
      </c>
      <c r="C25" s="56">
        <v>50</v>
      </c>
      <c r="D25" s="56">
        <v>6</v>
      </c>
      <c r="E25" s="56">
        <v>98</v>
      </c>
      <c r="F25" s="56">
        <v>23</v>
      </c>
      <c r="G25" s="56">
        <v>0</v>
      </c>
      <c r="H25" s="56">
        <v>177</v>
      </c>
    </row>
    <row r="26" spans="2:8" ht="15" customHeight="1">
      <c r="B26" s="92" t="s">
        <v>57</v>
      </c>
      <c r="C26" s="56">
        <v>4</v>
      </c>
      <c r="D26" s="56">
        <v>1</v>
      </c>
      <c r="E26" s="56">
        <v>8</v>
      </c>
      <c r="F26" s="56">
        <v>5</v>
      </c>
      <c r="G26" s="56">
        <v>0</v>
      </c>
      <c r="H26" s="56">
        <v>18</v>
      </c>
    </row>
    <row r="27" spans="2:8" ht="15" customHeight="1">
      <c r="B27" s="92" t="s">
        <v>15</v>
      </c>
      <c r="C27" s="56">
        <v>31</v>
      </c>
      <c r="D27" s="56">
        <v>4</v>
      </c>
      <c r="E27" s="56">
        <v>19</v>
      </c>
      <c r="F27" s="56">
        <v>9</v>
      </c>
      <c r="G27" s="56">
        <v>0</v>
      </c>
      <c r="H27" s="56">
        <v>63</v>
      </c>
    </row>
    <row r="28" spans="2:8" ht="15" customHeight="1">
      <c r="B28" s="92" t="s">
        <v>118</v>
      </c>
      <c r="C28" s="56">
        <v>0</v>
      </c>
      <c r="D28" s="56">
        <v>0</v>
      </c>
      <c r="E28" s="56">
        <v>1</v>
      </c>
      <c r="F28" s="56">
        <v>0</v>
      </c>
      <c r="G28" s="56">
        <v>0</v>
      </c>
      <c r="H28" s="56">
        <v>1</v>
      </c>
    </row>
    <row r="29" spans="2:8" ht="15" customHeight="1">
      <c r="B29" s="92" t="s">
        <v>463</v>
      </c>
      <c r="C29" s="56">
        <v>2</v>
      </c>
      <c r="D29" s="56">
        <v>2</v>
      </c>
      <c r="E29" s="56">
        <v>3</v>
      </c>
      <c r="F29" s="56">
        <v>0</v>
      </c>
      <c r="G29" s="56">
        <v>0</v>
      </c>
      <c r="H29" s="56">
        <v>7</v>
      </c>
    </row>
    <row r="30" spans="2:8" ht="15" customHeight="1">
      <c r="B30" s="92" t="s">
        <v>64</v>
      </c>
      <c r="C30" s="56">
        <v>14</v>
      </c>
      <c r="D30" s="56">
        <v>1</v>
      </c>
      <c r="E30" s="56">
        <v>46</v>
      </c>
      <c r="F30" s="56">
        <v>13</v>
      </c>
      <c r="G30" s="56">
        <v>0</v>
      </c>
      <c r="H30" s="56">
        <v>74</v>
      </c>
    </row>
    <row r="31" spans="2:8" ht="15" customHeight="1">
      <c r="B31" s="92" t="s">
        <v>66</v>
      </c>
      <c r="C31" s="56">
        <v>4</v>
      </c>
      <c r="D31" s="56">
        <v>0</v>
      </c>
      <c r="E31" s="56">
        <v>3</v>
      </c>
      <c r="F31" s="56">
        <v>0</v>
      </c>
      <c r="G31" s="56">
        <v>0</v>
      </c>
      <c r="H31" s="56">
        <v>7</v>
      </c>
    </row>
    <row r="32" spans="2:8" ht="15" customHeight="1">
      <c r="B32" s="92" t="s">
        <v>68</v>
      </c>
      <c r="C32" s="56">
        <v>3</v>
      </c>
      <c r="D32" s="56">
        <v>5</v>
      </c>
      <c r="E32" s="56">
        <v>127</v>
      </c>
      <c r="F32" s="56">
        <v>8</v>
      </c>
      <c r="G32" s="56">
        <v>0</v>
      </c>
      <c r="H32" s="56">
        <v>143</v>
      </c>
    </row>
    <row r="33" spans="2:8" ht="15" customHeight="1">
      <c r="B33" s="92" t="s">
        <v>70</v>
      </c>
      <c r="C33" s="56">
        <v>8</v>
      </c>
      <c r="D33" s="56">
        <v>0</v>
      </c>
      <c r="E33" s="56">
        <v>31</v>
      </c>
      <c r="F33" s="56">
        <v>4</v>
      </c>
      <c r="G33" s="56">
        <v>0</v>
      </c>
      <c r="H33" s="56">
        <v>43</v>
      </c>
    </row>
    <row r="34" spans="2:8" ht="15" customHeight="1">
      <c r="B34" s="92" t="s">
        <v>71</v>
      </c>
      <c r="C34" s="56">
        <v>0</v>
      </c>
      <c r="D34" s="56">
        <v>0</v>
      </c>
      <c r="E34" s="56">
        <v>1</v>
      </c>
      <c r="F34" s="56">
        <v>0</v>
      </c>
      <c r="G34" s="56">
        <v>0</v>
      </c>
      <c r="H34" s="56">
        <v>1</v>
      </c>
    </row>
    <row r="35" spans="2:8" ht="15" customHeight="1">
      <c r="B35" s="92" t="s">
        <v>72</v>
      </c>
      <c r="C35" s="56">
        <v>0</v>
      </c>
      <c r="D35" s="56">
        <v>0</v>
      </c>
      <c r="E35" s="56">
        <v>4</v>
      </c>
      <c r="F35" s="56">
        <v>0</v>
      </c>
      <c r="G35" s="56">
        <v>0</v>
      </c>
      <c r="H35" s="56">
        <v>4</v>
      </c>
    </row>
    <row r="36" spans="2:8" ht="15" customHeight="1">
      <c r="B36" s="114" t="s">
        <v>211</v>
      </c>
      <c r="C36" s="60">
        <v>612</v>
      </c>
      <c r="D36" s="60">
        <v>197</v>
      </c>
      <c r="E36" s="60">
        <v>1389</v>
      </c>
      <c r="F36" s="60">
        <v>794</v>
      </c>
      <c r="G36" s="60">
        <v>25</v>
      </c>
      <c r="H36" s="60">
        <v>3017</v>
      </c>
    </row>
    <row r="37" spans="2:8" ht="15" customHeight="1">
      <c r="B37" s="92" t="s">
        <v>26</v>
      </c>
      <c r="C37" s="56">
        <v>3</v>
      </c>
      <c r="D37" s="56">
        <v>0</v>
      </c>
      <c r="E37" s="56">
        <v>0</v>
      </c>
      <c r="F37" s="56">
        <v>2</v>
      </c>
      <c r="G37" s="56">
        <v>0</v>
      </c>
      <c r="H37" s="56">
        <v>5</v>
      </c>
    </row>
    <row r="38" spans="2:8" ht="15" customHeight="1">
      <c r="B38" s="92" t="s">
        <v>112</v>
      </c>
      <c r="C38" s="56">
        <v>2</v>
      </c>
      <c r="D38" s="56">
        <v>0</v>
      </c>
      <c r="E38" s="56">
        <v>0</v>
      </c>
      <c r="F38" s="56">
        <v>3</v>
      </c>
      <c r="G38" s="56">
        <v>0</v>
      </c>
      <c r="H38" s="56">
        <v>5</v>
      </c>
    </row>
    <row r="39" spans="2:8" ht="15" customHeight="1">
      <c r="B39" s="92" t="s">
        <v>16</v>
      </c>
      <c r="C39" s="56">
        <v>132</v>
      </c>
      <c r="D39" s="56">
        <v>68</v>
      </c>
      <c r="E39" s="56">
        <v>238</v>
      </c>
      <c r="F39" s="56">
        <v>224</v>
      </c>
      <c r="G39" s="56">
        <v>13</v>
      </c>
      <c r="H39" s="56">
        <v>675</v>
      </c>
    </row>
    <row r="40" spans="2:8" ht="15" customHeight="1">
      <c r="B40" s="92" t="s">
        <v>32</v>
      </c>
      <c r="C40" s="56">
        <v>27</v>
      </c>
      <c r="D40" s="56">
        <v>1</v>
      </c>
      <c r="E40" s="56">
        <v>0</v>
      </c>
      <c r="F40" s="56">
        <v>0</v>
      </c>
      <c r="G40" s="56">
        <v>0</v>
      </c>
      <c r="H40" s="56">
        <v>28</v>
      </c>
    </row>
    <row r="41" spans="2:8" ht="15" customHeight="1">
      <c r="B41" s="92" t="s">
        <v>33</v>
      </c>
      <c r="C41" s="56">
        <v>4</v>
      </c>
      <c r="D41" s="56">
        <v>1</v>
      </c>
      <c r="E41" s="56">
        <v>9</v>
      </c>
      <c r="F41" s="56">
        <v>19</v>
      </c>
      <c r="G41" s="56">
        <v>0</v>
      </c>
      <c r="H41" s="56">
        <v>33</v>
      </c>
    </row>
    <row r="42" spans="2:8" ht="15" customHeight="1">
      <c r="B42" s="92" t="s">
        <v>34</v>
      </c>
      <c r="C42" s="56">
        <v>0</v>
      </c>
      <c r="D42" s="56">
        <v>1</v>
      </c>
      <c r="E42" s="56">
        <v>0</v>
      </c>
      <c r="F42" s="56">
        <v>2</v>
      </c>
      <c r="G42" s="56">
        <v>0</v>
      </c>
      <c r="H42" s="56">
        <v>3</v>
      </c>
    </row>
    <row r="43" spans="2:8" ht="15" customHeight="1">
      <c r="B43" s="92" t="s">
        <v>36</v>
      </c>
      <c r="C43" s="56">
        <v>68</v>
      </c>
      <c r="D43" s="56">
        <v>19</v>
      </c>
      <c r="E43" s="56">
        <v>187</v>
      </c>
      <c r="F43" s="56">
        <v>78</v>
      </c>
      <c r="G43" s="56">
        <v>4</v>
      </c>
      <c r="H43" s="56">
        <v>356</v>
      </c>
    </row>
    <row r="44" spans="2:8" ht="15" customHeight="1">
      <c r="B44" s="92" t="s">
        <v>44</v>
      </c>
      <c r="C44" s="56">
        <v>9</v>
      </c>
      <c r="D44" s="56">
        <v>6</v>
      </c>
      <c r="E44" s="56">
        <v>63</v>
      </c>
      <c r="F44" s="56">
        <v>14</v>
      </c>
      <c r="G44" s="56">
        <v>1</v>
      </c>
      <c r="H44" s="56">
        <v>93</v>
      </c>
    </row>
    <row r="45" spans="2:8" ht="15" customHeight="1">
      <c r="B45" s="92" t="s">
        <v>47</v>
      </c>
      <c r="C45" s="56">
        <v>3</v>
      </c>
      <c r="D45" s="56">
        <v>0</v>
      </c>
      <c r="E45" s="56">
        <v>21</v>
      </c>
      <c r="F45" s="56">
        <v>2</v>
      </c>
      <c r="G45" s="56">
        <v>0</v>
      </c>
      <c r="H45" s="56">
        <v>26</v>
      </c>
    </row>
    <row r="46" spans="2:8" ht="15" customHeight="1">
      <c r="B46" s="92" t="s">
        <v>48</v>
      </c>
      <c r="C46" s="56">
        <v>83</v>
      </c>
      <c r="D46" s="56">
        <v>32</v>
      </c>
      <c r="E46" s="56">
        <v>243</v>
      </c>
      <c r="F46" s="56">
        <v>79</v>
      </c>
      <c r="G46" s="56">
        <v>1</v>
      </c>
      <c r="H46" s="56">
        <v>438</v>
      </c>
    </row>
    <row r="47" spans="2:8" ht="15" customHeight="1">
      <c r="B47" s="92" t="s">
        <v>188</v>
      </c>
      <c r="C47" s="56">
        <v>1</v>
      </c>
      <c r="D47" s="56">
        <v>0</v>
      </c>
      <c r="E47" s="56">
        <v>9</v>
      </c>
      <c r="F47" s="56">
        <v>3</v>
      </c>
      <c r="G47" s="56">
        <v>0</v>
      </c>
      <c r="H47" s="56">
        <v>13</v>
      </c>
    </row>
    <row r="48" spans="2:8" ht="15" customHeight="1">
      <c r="B48" s="92" t="s">
        <v>58</v>
      </c>
      <c r="C48" s="56">
        <v>3</v>
      </c>
      <c r="D48" s="56">
        <v>4</v>
      </c>
      <c r="E48" s="56">
        <v>18</v>
      </c>
      <c r="F48" s="56">
        <v>15</v>
      </c>
      <c r="G48" s="56">
        <v>0</v>
      </c>
      <c r="H48" s="56">
        <v>40</v>
      </c>
    </row>
    <row r="49" spans="2:8" ht="15" customHeight="1">
      <c r="B49" s="92" t="s">
        <v>59</v>
      </c>
      <c r="C49" s="56">
        <v>243</v>
      </c>
      <c r="D49" s="56">
        <v>52</v>
      </c>
      <c r="E49" s="56">
        <v>555</v>
      </c>
      <c r="F49" s="56">
        <v>322</v>
      </c>
      <c r="G49" s="56">
        <v>4</v>
      </c>
      <c r="H49" s="56">
        <v>1176</v>
      </c>
    </row>
    <row r="50" spans="2:8" ht="15" customHeight="1">
      <c r="B50" s="92" t="s">
        <v>130</v>
      </c>
      <c r="C50" s="56">
        <v>2</v>
      </c>
      <c r="D50" s="56">
        <v>0</v>
      </c>
      <c r="E50" s="56">
        <v>4</v>
      </c>
      <c r="F50" s="56">
        <v>0</v>
      </c>
      <c r="G50" s="56">
        <v>0</v>
      </c>
      <c r="H50" s="56">
        <v>6</v>
      </c>
    </row>
    <row r="51" spans="2:8" ht="15" customHeight="1">
      <c r="B51" s="92" t="s">
        <v>62</v>
      </c>
      <c r="C51" s="56">
        <v>25</v>
      </c>
      <c r="D51" s="56">
        <v>12</v>
      </c>
      <c r="E51" s="56">
        <v>28</v>
      </c>
      <c r="F51" s="56">
        <v>22</v>
      </c>
      <c r="G51" s="56">
        <v>1</v>
      </c>
      <c r="H51" s="56">
        <v>88</v>
      </c>
    </row>
    <row r="52" spans="2:8" ht="15" customHeight="1">
      <c r="B52" s="92" t="s">
        <v>76</v>
      </c>
      <c r="C52" s="56">
        <v>7</v>
      </c>
      <c r="D52" s="56">
        <v>1</v>
      </c>
      <c r="E52" s="56">
        <v>14</v>
      </c>
      <c r="F52" s="56">
        <v>9</v>
      </c>
      <c r="G52" s="56">
        <v>1</v>
      </c>
      <c r="H52" s="56">
        <v>32</v>
      </c>
    </row>
    <row r="53" spans="2:8" ht="15" customHeight="1">
      <c r="B53" s="114" t="s">
        <v>212</v>
      </c>
      <c r="C53" s="60">
        <v>775</v>
      </c>
      <c r="D53" s="60">
        <v>177</v>
      </c>
      <c r="E53" s="60">
        <v>645</v>
      </c>
      <c r="F53" s="60">
        <v>473</v>
      </c>
      <c r="G53" s="60">
        <v>43</v>
      </c>
      <c r="H53" s="60">
        <v>2113</v>
      </c>
    </row>
    <row r="54" spans="2:8" ht="15" customHeight="1">
      <c r="B54" s="92" t="s">
        <v>18</v>
      </c>
      <c r="C54" s="56">
        <v>244</v>
      </c>
      <c r="D54" s="56">
        <v>60</v>
      </c>
      <c r="E54" s="56">
        <v>245</v>
      </c>
      <c r="F54" s="56">
        <v>151</v>
      </c>
      <c r="G54" s="56">
        <v>24</v>
      </c>
      <c r="H54" s="56">
        <v>724</v>
      </c>
    </row>
    <row r="55" spans="2:8" ht="15" customHeight="1">
      <c r="B55" s="92" t="s">
        <v>22</v>
      </c>
      <c r="C55" s="56">
        <v>1</v>
      </c>
      <c r="D55" s="56">
        <v>0</v>
      </c>
      <c r="E55" s="56">
        <v>0</v>
      </c>
      <c r="F55" s="56">
        <v>0</v>
      </c>
      <c r="G55" s="56">
        <v>0</v>
      </c>
      <c r="H55" s="56">
        <v>1</v>
      </c>
    </row>
    <row r="56" spans="2:8" ht="15" customHeight="1">
      <c r="B56" s="92" t="s">
        <v>121</v>
      </c>
      <c r="C56" s="56">
        <v>2</v>
      </c>
      <c r="D56" s="56">
        <v>0</v>
      </c>
      <c r="E56" s="56">
        <v>7</v>
      </c>
      <c r="F56" s="56">
        <v>2</v>
      </c>
      <c r="G56" s="56">
        <v>0</v>
      </c>
      <c r="H56" s="56">
        <v>11</v>
      </c>
    </row>
    <row r="57" spans="2:8" ht="15" customHeight="1">
      <c r="B57" s="92" t="s">
        <v>23</v>
      </c>
      <c r="C57" s="56">
        <v>1</v>
      </c>
      <c r="D57" s="56">
        <v>0</v>
      </c>
      <c r="E57" s="56">
        <v>2</v>
      </c>
      <c r="F57" s="56">
        <v>0</v>
      </c>
      <c r="G57" s="56">
        <v>0</v>
      </c>
      <c r="H57" s="56">
        <v>3</v>
      </c>
    </row>
    <row r="58" spans="2:8" ht="15" customHeight="1">
      <c r="B58" s="92" t="s">
        <v>29</v>
      </c>
      <c r="C58" s="56">
        <v>5</v>
      </c>
      <c r="D58" s="56">
        <v>0</v>
      </c>
      <c r="E58" s="56">
        <v>20</v>
      </c>
      <c r="F58" s="56">
        <v>9</v>
      </c>
      <c r="G58" s="56">
        <v>0</v>
      </c>
      <c r="H58" s="56">
        <v>34</v>
      </c>
    </row>
    <row r="59" spans="2:8" ht="15" customHeight="1">
      <c r="B59" s="92" t="s">
        <v>42</v>
      </c>
      <c r="C59" s="56">
        <v>6</v>
      </c>
      <c r="D59" s="56">
        <v>3</v>
      </c>
      <c r="E59" s="56">
        <v>4</v>
      </c>
      <c r="F59" s="56">
        <v>5</v>
      </c>
      <c r="G59" s="56">
        <v>0</v>
      </c>
      <c r="H59" s="56">
        <v>18</v>
      </c>
    </row>
    <row r="60" spans="2:8" ht="15" customHeight="1">
      <c r="B60" s="92" t="s">
        <v>49</v>
      </c>
      <c r="C60" s="56">
        <v>0</v>
      </c>
      <c r="D60" s="56">
        <v>0</v>
      </c>
      <c r="E60" s="56">
        <v>2</v>
      </c>
      <c r="F60" s="56">
        <v>0</v>
      </c>
      <c r="G60" s="56">
        <v>0</v>
      </c>
      <c r="H60" s="56">
        <v>2</v>
      </c>
    </row>
    <row r="61" spans="2:8" ht="15" customHeight="1">
      <c r="B61" s="92" t="s">
        <v>238</v>
      </c>
      <c r="C61" s="56">
        <v>0</v>
      </c>
      <c r="D61" s="56">
        <v>0</v>
      </c>
      <c r="E61" s="56">
        <v>1</v>
      </c>
      <c r="F61" s="56">
        <v>0</v>
      </c>
      <c r="G61" s="56">
        <v>0</v>
      </c>
      <c r="H61" s="56">
        <v>1</v>
      </c>
    </row>
    <row r="62" spans="2:8" ht="15" customHeight="1">
      <c r="B62" s="92" t="s">
        <v>50</v>
      </c>
      <c r="C62" s="56">
        <v>0</v>
      </c>
      <c r="D62" s="56">
        <v>0</v>
      </c>
      <c r="E62" s="56">
        <v>4</v>
      </c>
      <c r="F62" s="56">
        <v>5</v>
      </c>
      <c r="G62" s="56">
        <v>1</v>
      </c>
      <c r="H62" s="56">
        <v>10</v>
      </c>
    </row>
    <row r="63" spans="2:8" ht="15" customHeight="1">
      <c r="B63" s="92" t="s">
        <v>51</v>
      </c>
      <c r="C63" s="56">
        <v>4</v>
      </c>
      <c r="D63" s="56">
        <v>2</v>
      </c>
      <c r="E63" s="56">
        <v>2</v>
      </c>
      <c r="F63" s="56">
        <v>4</v>
      </c>
      <c r="G63" s="56">
        <v>0</v>
      </c>
      <c r="H63" s="56">
        <v>12</v>
      </c>
    </row>
    <row r="64" spans="2:8" ht="15" customHeight="1">
      <c r="B64" s="92" t="s">
        <v>52</v>
      </c>
      <c r="C64" s="56">
        <v>2</v>
      </c>
      <c r="D64" s="56">
        <v>1</v>
      </c>
      <c r="E64" s="56">
        <v>0</v>
      </c>
      <c r="F64" s="56">
        <v>0</v>
      </c>
      <c r="G64" s="56">
        <v>0</v>
      </c>
      <c r="H64" s="56">
        <v>3</v>
      </c>
    </row>
    <row r="65" spans="2:8" ht="15" customHeight="1">
      <c r="B65" s="92" t="s">
        <v>124</v>
      </c>
      <c r="C65" s="56">
        <v>0</v>
      </c>
      <c r="D65" s="56">
        <v>0</v>
      </c>
      <c r="E65" s="56">
        <v>0</v>
      </c>
      <c r="F65" s="56">
        <v>1</v>
      </c>
      <c r="G65" s="56">
        <v>0</v>
      </c>
      <c r="H65" s="56">
        <v>1</v>
      </c>
    </row>
    <row r="66" spans="2:8" ht="15" customHeight="1">
      <c r="B66" s="92" t="s">
        <v>126</v>
      </c>
      <c r="C66" s="56">
        <v>1</v>
      </c>
      <c r="D66" s="56">
        <v>0</v>
      </c>
      <c r="E66" s="56">
        <v>3</v>
      </c>
      <c r="F66" s="56">
        <v>0</v>
      </c>
      <c r="G66" s="56">
        <v>1</v>
      </c>
      <c r="H66" s="56">
        <v>5</v>
      </c>
    </row>
    <row r="67" spans="2:8" ht="15" customHeight="1">
      <c r="B67" s="92" t="s">
        <v>53</v>
      </c>
      <c r="C67" s="56">
        <v>3</v>
      </c>
      <c r="D67" s="56">
        <v>0</v>
      </c>
      <c r="E67" s="56">
        <v>2</v>
      </c>
      <c r="F67" s="56">
        <v>1</v>
      </c>
      <c r="G67" s="56">
        <v>1</v>
      </c>
      <c r="H67" s="56">
        <v>7</v>
      </c>
    </row>
    <row r="68" spans="2:8" ht="15" customHeight="1">
      <c r="B68" s="92" t="s">
        <v>230</v>
      </c>
      <c r="C68" s="56">
        <v>0</v>
      </c>
      <c r="D68" s="56">
        <v>0</v>
      </c>
      <c r="E68" s="56">
        <v>1</v>
      </c>
      <c r="F68" s="56">
        <v>0</v>
      </c>
      <c r="G68" s="56">
        <v>0</v>
      </c>
      <c r="H68" s="56">
        <v>1</v>
      </c>
    </row>
    <row r="69" spans="2:8" ht="15" customHeight="1">
      <c r="B69" s="92" t="s">
        <v>17</v>
      </c>
      <c r="C69" s="56">
        <v>12</v>
      </c>
      <c r="D69" s="56">
        <v>2</v>
      </c>
      <c r="E69" s="56">
        <v>12</v>
      </c>
      <c r="F69" s="56">
        <v>12</v>
      </c>
      <c r="G69" s="56">
        <v>4</v>
      </c>
      <c r="H69" s="56">
        <v>42</v>
      </c>
    </row>
    <row r="70" spans="2:8" ht="15" customHeight="1">
      <c r="B70" s="92" t="s">
        <v>116</v>
      </c>
      <c r="C70" s="56">
        <v>55</v>
      </c>
      <c r="D70" s="56">
        <v>15</v>
      </c>
      <c r="E70" s="56">
        <v>83</v>
      </c>
      <c r="F70" s="56">
        <v>48</v>
      </c>
      <c r="G70" s="56">
        <v>6</v>
      </c>
      <c r="H70" s="56">
        <v>207</v>
      </c>
    </row>
    <row r="71" spans="2:8" ht="15" customHeight="1">
      <c r="B71" s="92" t="s">
        <v>67</v>
      </c>
      <c r="C71" s="56">
        <v>436</v>
      </c>
      <c r="D71" s="56">
        <v>94</v>
      </c>
      <c r="E71" s="56">
        <v>251</v>
      </c>
      <c r="F71" s="56">
        <v>233</v>
      </c>
      <c r="G71" s="56">
        <v>6</v>
      </c>
      <c r="H71" s="56">
        <v>1020</v>
      </c>
    </row>
    <row r="72" spans="2:8" ht="15" customHeight="1">
      <c r="B72" s="92" t="s">
        <v>69</v>
      </c>
      <c r="C72" s="56">
        <v>2</v>
      </c>
      <c r="D72" s="56">
        <v>0</v>
      </c>
      <c r="E72" s="56">
        <v>1</v>
      </c>
      <c r="F72" s="56">
        <v>1</v>
      </c>
      <c r="G72" s="56">
        <v>0</v>
      </c>
      <c r="H72" s="56">
        <v>4</v>
      </c>
    </row>
    <row r="73" spans="2:8" ht="15" customHeight="1">
      <c r="B73" s="92" t="s">
        <v>251</v>
      </c>
      <c r="C73" s="56">
        <v>0</v>
      </c>
      <c r="D73" s="56">
        <v>0</v>
      </c>
      <c r="E73" s="56">
        <v>1</v>
      </c>
      <c r="F73" s="56">
        <v>1</v>
      </c>
      <c r="G73" s="56">
        <v>0</v>
      </c>
      <c r="H73" s="56">
        <v>2</v>
      </c>
    </row>
    <row r="74" spans="2:8" ht="15" customHeight="1">
      <c r="B74" s="92" t="s">
        <v>117</v>
      </c>
      <c r="C74" s="56">
        <v>1</v>
      </c>
      <c r="D74" s="56">
        <v>0</v>
      </c>
      <c r="E74" s="56">
        <v>0</v>
      </c>
      <c r="F74" s="56">
        <v>0</v>
      </c>
      <c r="G74" s="56">
        <v>0</v>
      </c>
      <c r="H74" s="56">
        <v>1</v>
      </c>
    </row>
    <row r="75" spans="2:8" ht="15" customHeight="1">
      <c r="B75" s="92" t="s">
        <v>114</v>
      </c>
      <c r="C75" s="56">
        <v>0</v>
      </c>
      <c r="D75" s="56">
        <v>0</v>
      </c>
      <c r="E75" s="56">
        <v>1</v>
      </c>
      <c r="F75" s="56">
        <v>0</v>
      </c>
      <c r="G75" s="56">
        <v>0</v>
      </c>
      <c r="H75" s="56">
        <v>1</v>
      </c>
    </row>
    <row r="76" spans="2:8" ht="15" customHeight="1">
      <c r="B76" s="92" t="s">
        <v>77</v>
      </c>
      <c r="C76" s="56">
        <v>0</v>
      </c>
      <c r="D76" s="56">
        <v>0</v>
      </c>
      <c r="E76" s="56">
        <v>2</v>
      </c>
      <c r="F76" s="56">
        <v>0</v>
      </c>
      <c r="G76" s="56">
        <v>0</v>
      </c>
      <c r="H76" s="56">
        <v>2</v>
      </c>
    </row>
    <row r="77" spans="2:8" ht="15" customHeight="1">
      <c r="B77" s="92" t="s">
        <v>253</v>
      </c>
      <c r="C77" s="56">
        <v>0</v>
      </c>
      <c r="D77" s="56">
        <v>0</v>
      </c>
      <c r="E77" s="56">
        <v>1</v>
      </c>
      <c r="F77" s="56">
        <v>0</v>
      </c>
      <c r="G77" s="56">
        <v>0</v>
      </c>
      <c r="H77" s="56">
        <v>1</v>
      </c>
    </row>
    <row r="78" spans="2:8" ht="15" customHeight="1">
      <c r="B78" s="114" t="s">
        <v>213</v>
      </c>
      <c r="C78" s="60">
        <v>49</v>
      </c>
      <c r="D78" s="60">
        <v>5</v>
      </c>
      <c r="E78" s="60">
        <v>138</v>
      </c>
      <c r="F78" s="60">
        <v>117</v>
      </c>
      <c r="G78" s="60">
        <v>7</v>
      </c>
      <c r="H78" s="60">
        <v>316</v>
      </c>
    </row>
    <row r="79" spans="2:8" ht="15" customHeight="1">
      <c r="B79" s="92" t="s">
        <v>24</v>
      </c>
      <c r="C79" s="56">
        <v>6</v>
      </c>
      <c r="D79" s="56">
        <v>2</v>
      </c>
      <c r="E79" s="56">
        <v>2</v>
      </c>
      <c r="F79" s="56">
        <v>6</v>
      </c>
      <c r="G79" s="56">
        <v>0</v>
      </c>
      <c r="H79" s="56">
        <v>16</v>
      </c>
    </row>
    <row r="80" spans="2:8" ht="15" customHeight="1">
      <c r="B80" s="92" t="s">
        <v>115</v>
      </c>
      <c r="C80" s="56">
        <v>3</v>
      </c>
      <c r="D80" s="56">
        <v>0</v>
      </c>
      <c r="E80" s="56">
        <v>1</v>
      </c>
      <c r="F80" s="56">
        <v>1</v>
      </c>
      <c r="G80" s="56">
        <v>0</v>
      </c>
      <c r="H80" s="56">
        <v>5</v>
      </c>
    </row>
    <row r="81" spans="2:8" ht="15" customHeight="1">
      <c r="B81" s="92" t="s">
        <v>63</v>
      </c>
      <c r="C81" s="56">
        <v>36</v>
      </c>
      <c r="D81" s="56">
        <v>3</v>
      </c>
      <c r="E81" s="56">
        <v>135</v>
      </c>
      <c r="F81" s="56">
        <v>110</v>
      </c>
      <c r="G81" s="56">
        <v>7</v>
      </c>
      <c r="H81" s="56">
        <v>291</v>
      </c>
    </row>
    <row r="82" spans="2:8" ht="15" customHeight="1">
      <c r="B82" s="92" t="s">
        <v>73</v>
      </c>
      <c r="C82" s="56">
        <v>2</v>
      </c>
      <c r="D82" s="56">
        <v>0</v>
      </c>
      <c r="E82" s="56">
        <v>0</v>
      </c>
      <c r="F82" s="56">
        <v>0</v>
      </c>
      <c r="G82" s="56">
        <v>0</v>
      </c>
      <c r="H82" s="56">
        <v>2</v>
      </c>
    </row>
    <row r="83" spans="2:8" ht="15" customHeight="1" thickBot="1">
      <c r="B83" s="97" t="s">
        <v>74</v>
      </c>
      <c r="C83" s="68">
        <v>2</v>
      </c>
      <c r="D83" s="68">
        <v>0</v>
      </c>
      <c r="E83" s="68">
        <v>0</v>
      </c>
      <c r="F83" s="68">
        <v>0</v>
      </c>
      <c r="G83" s="68">
        <v>0</v>
      </c>
      <c r="H83" s="68">
        <v>2</v>
      </c>
    </row>
    <row r="84" spans="2:8" ht="15" customHeight="1">
      <c r="B84" s="151" t="s">
        <v>6</v>
      </c>
      <c r="C84" s="96">
        <v>1694</v>
      </c>
      <c r="D84" s="96">
        <v>428</v>
      </c>
      <c r="E84" s="96">
        <v>2654</v>
      </c>
      <c r="F84" s="96">
        <v>1502</v>
      </c>
      <c r="G84" s="96">
        <v>77</v>
      </c>
      <c r="H84" s="96">
        <v>6355</v>
      </c>
    </row>
  </sheetData>
  <mergeCells count="3">
    <mergeCell ref="B1:C1"/>
    <mergeCell ref="E1:F1"/>
    <mergeCell ref="B3:K3"/>
  </mergeCells>
  <hyperlinks>
    <hyperlink ref="E1:F1" location="'Índice de tablas'!A1" display="Índice de tablas" xr:uid="{6DAAA52E-B1ED-EF4E-A194-E518476AB40D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3"/>
  <dimension ref="B1:K44"/>
  <sheetViews>
    <sheetView zoomScale="139" workbookViewId="0">
      <pane ySplit="5" topLeftCell="A6" activePane="bottomLeft" state="frozen"/>
      <selection pane="bottomLeft" activeCell="C5" sqref="C5"/>
    </sheetView>
  </sheetViews>
  <sheetFormatPr baseColWidth="10" defaultRowHeight="12.5"/>
  <cols>
    <col min="1" max="1" width="3.6328125" customWidth="1"/>
    <col min="2" max="2" width="24.6328125" customWidth="1"/>
    <col min="3" max="5" width="13.816406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 ht="13.5" customHeight="1">
      <c r="B3" s="237" t="s">
        <v>420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 ht="13" customHeight="1">
      <c r="B4" s="1" t="s">
        <v>3</v>
      </c>
      <c r="E4" s="2"/>
    </row>
    <row r="5" spans="2:11" ht="15" customHeight="1">
      <c r="B5" s="57" t="s">
        <v>80</v>
      </c>
      <c r="C5" s="58" t="s">
        <v>10</v>
      </c>
      <c r="D5" s="58" t="s">
        <v>7</v>
      </c>
      <c r="E5" s="58" t="s">
        <v>6</v>
      </c>
    </row>
    <row r="6" spans="2:11" ht="15" customHeight="1">
      <c r="B6" s="59" t="s">
        <v>210</v>
      </c>
      <c r="C6" s="120">
        <v>10326</v>
      </c>
      <c r="D6" s="120">
        <v>268</v>
      </c>
      <c r="E6" s="120">
        <v>10594</v>
      </c>
    </row>
    <row r="7" spans="2:11" ht="15" customHeight="1">
      <c r="B7" s="61" t="s">
        <v>27</v>
      </c>
      <c r="C7" s="119">
        <v>113</v>
      </c>
      <c r="D7" s="119">
        <v>23</v>
      </c>
      <c r="E7" s="119">
        <v>136</v>
      </c>
    </row>
    <row r="8" spans="2:11" ht="15" customHeight="1">
      <c r="B8" s="61" t="s">
        <v>28</v>
      </c>
      <c r="C8" s="119">
        <v>1</v>
      </c>
      <c r="D8" s="119">
        <v>0</v>
      </c>
      <c r="E8" s="119">
        <v>1</v>
      </c>
    </row>
    <row r="9" spans="2:11" ht="15" customHeight="1">
      <c r="B9" s="61" t="s">
        <v>31</v>
      </c>
      <c r="C9" s="119">
        <v>4</v>
      </c>
      <c r="D9" s="119">
        <v>2</v>
      </c>
      <c r="E9" s="119">
        <v>6</v>
      </c>
    </row>
    <row r="10" spans="2:11" ht="15" customHeight="1">
      <c r="B10" s="61" t="s">
        <v>37</v>
      </c>
      <c r="C10" s="119">
        <v>0</v>
      </c>
      <c r="D10" s="119">
        <v>2</v>
      </c>
      <c r="E10" s="119">
        <v>2</v>
      </c>
    </row>
    <row r="11" spans="2:11" ht="15" customHeight="1">
      <c r="B11" s="61" t="s">
        <v>39</v>
      </c>
      <c r="C11" s="119">
        <v>4</v>
      </c>
      <c r="D11" s="119">
        <v>0</v>
      </c>
      <c r="E11" s="119">
        <v>4</v>
      </c>
    </row>
    <row r="12" spans="2:11" ht="15" customHeight="1">
      <c r="B12" s="61" t="s">
        <v>55</v>
      </c>
      <c r="C12" s="119">
        <v>11</v>
      </c>
      <c r="D12" s="119">
        <v>6</v>
      </c>
      <c r="E12" s="119">
        <v>17</v>
      </c>
    </row>
    <row r="13" spans="2:11" ht="15" customHeight="1">
      <c r="B13" s="61" t="s">
        <v>14</v>
      </c>
      <c r="C13" s="119">
        <v>9209</v>
      </c>
      <c r="D13" s="119">
        <v>110</v>
      </c>
      <c r="E13" s="119">
        <v>9319</v>
      </c>
    </row>
    <row r="14" spans="2:11" ht="15" customHeight="1">
      <c r="B14" s="61" t="s">
        <v>57</v>
      </c>
      <c r="C14" s="119">
        <v>7</v>
      </c>
      <c r="D14" s="119">
        <v>0</v>
      </c>
      <c r="E14" s="119">
        <v>7</v>
      </c>
    </row>
    <row r="15" spans="2:11" ht="15" customHeight="1">
      <c r="B15" s="61" t="s">
        <v>128</v>
      </c>
      <c r="C15" s="119">
        <v>8</v>
      </c>
      <c r="D15" s="119">
        <v>0</v>
      </c>
      <c r="E15" s="119">
        <v>8</v>
      </c>
    </row>
    <row r="16" spans="2:11" ht="15" customHeight="1">
      <c r="B16" s="61" t="s">
        <v>118</v>
      </c>
      <c r="C16" s="119">
        <v>7</v>
      </c>
      <c r="D16" s="119">
        <v>6</v>
      </c>
      <c r="E16" s="119">
        <v>13</v>
      </c>
    </row>
    <row r="17" spans="2:5" ht="15" customHeight="1">
      <c r="B17" s="61" t="s">
        <v>64</v>
      </c>
      <c r="C17" s="119">
        <v>4</v>
      </c>
      <c r="D17" s="119">
        <v>1</v>
      </c>
      <c r="E17" s="119">
        <v>5</v>
      </c>
    </row>
    <row r="18" spans="2:5" ht="15" customHeight="1">
      <c r="B18" s="61" t="s">
        <v>66</v>
      </c>
      <c r="C18" s="119">
        <v>1</v>
      </c>
      <c r="D18" s="119">
        <v>2</v>
      </c>
      <c r="E18" s="119">
        <v>3</v>
      </c>
    </row>
    <row r="19" spans="2:5" ht="15" customHeight="1">
      <c r="B19" s="61" t="s">
        <v>68</v>
      </c>
      <c r="C19" s="119">
        <v>743</v>
      </c>
      <c r="D19" s="119">
        <v>78</v>
      </c>
      <c r="E19" s="119">
        <v>821</v>
      </c>
    </row>
    <row r="20" spans="2:5" ht="15" customHeight="1">
      <c r="B20" s="61" t="s">
        <v>70</v>
      </c>
      <c r="C20" s="119">
        <v>212</v>
      </c>
      <c r="D20" s="119">
        <v>36</v>
      </c>
      <c r="E20" s="119">
        <v>248</v>
      </c>
    </row>
    <row r="21" spans="2:5" ht="15" customHeight="1">
      <c r="B21" s="61" t="s">
        <v>72</v>
      </c>
      <c r="C21" s="119">
        <v>1</v>
      </c>
      <c r="D21" s="119">
        <v>2</v>
      </c>
      <c r="E21" s="119">
        <v>3</v>
      </c>
    </row>
    <row r="22" spans="2:5" ht="15" customHeight="1">
      <c r="B22" s="61" t="s">
        <v>125</v>
      </c>
      <c r="C22" s="119">
        <v>1</v>
      </c>
      <c r="D22" s="119">
        <v>0</v>
      </c>
      <c r="E22" s="119">
        <v>1</v>
      </c>
    </row>
    <row r="23" spans="2:5" ht="15" customHeight="1">
      <c r="B23" s="59" t="s">
        <v>211</v>
      </c>
      <c r="C23" s="120">
        <v>36</v>
      </c>
      <c r="D23" s="120">
        <v>35</v>
      </c>
      <c r="E23" s="120">
        <v>71</v>
      </c>
    </row>
    <row r="24" spans="2:5" ht="15" customHeight="1">
      <c r="B24" s="61" t="s">
        <v>16</v>
      </c>
      <c r="C24" s="119">
        <v>1</v>
      </c>
      <c r="D24" s="119">
        <v>4</v>
      </c>
      <c r="E24" s="119">
        <v>5</v>
      </c>
    </row>
    <row r="25" spans="2:5" ht="15" customHeight="1">
      <c r="B25" s="61" t="s">
        <v>36</v>
      </c>
      <c r="C25" s="119">
        <v>3</v>
      </c>
      <c r="D25" s="119">
        <v>3</v>
      </c>
      <c r="E25" s="119">
        <v>6</v>
      </c>
    </row>
    <row r="26" spans="2:5" ht="15" customHeight="1">
      <c r="B26" s="61" t="s">
        <v>47</v>
      </c>
      <c r="C26" s="119">
        <v>26</v>
      </c>
      <c r="D26" s="119">
        <v>18</v>
      </c>
      <c r="E26" s="119">
        <v>44</v>
      </c>
    </row>
    <row r="27" spans="2:5" ht="15" customHeight="1">
      <c r="B27" s="61" t="s">
        <v>48</v>
      </c>
      <c r="C27" s="119">
        <v>5</v>
      </c>
      <c r="D27" s="119">
        <v>9</v>
      </c>
      <c r="E27" s="119">
        <v>14</v>
      </c>
    </row>
    <row r="28" spans="2:5" ht="15" customHeight="1">
      <c r="B28" s="61" t="s">
        <v>76</v>
      </c>
      <c r="C28" s="119">
        <v>1</v>
      </c>
      <c r="D28" s="119">
        <v>1</v>
      </c>
      <c r="E28" s="119">
        <v>2</v>
      </c>
    </row>
    <row r="29" spans="2:5" ht="15" customHeight="1">
      <c r="B29" s="59" t="s">
        <v>212</v>
      </c>
      <c r="C29" s="120">
        <v>381</v>
      </c>
      <c r="D29" s="120">
        <v>333</v>
      </c>
      <c r="E29" s="120">
        <v>714</v>
      </c>
    </row>
    <row r="30" spans="2:5" ht="15" customHeight="1">
      <c r="B30" s="61" t="s">
        <v>18</v>
      </c>
      <c r="C30" s="119">
        <v>30</v>
      </c>
      <c r="D30" s="119">
        <v>42</v>
      </c>
      <c r="E30" s="119">
        <v>72</v>
      </c>
    </row>
    <row r="31" spans="2:5" ht="15" customHeight="1">
      <c r="B31" s="61" t="s">
        <v>51</v>
      </c>
      <c r="C31" s="119">
        <v>0</v>
      </c>
      <c r="D31" s="119">
        <v>3</v>
      </c>
      <c r="E31" s="119">
        <v>3</v>
      </c>
    </row>
    <row r="32" spans="2:5" ht="15" customHeight="1">
      <c r="B32" s="61" t="s">
        <v>52</v>
      </c>
      <c r="C32" s="119">
        <v>2</v>
      </c>
      <c r="D32" s="119">
        <v>4</v>
      </c>
      <c r="E32" s="119">
        <v>6</v>
      </c>
    </row>
    <row r="33" spans="2:5" ht="15" customHeight="1">
      <c r="B33" s="61" t="s">
        <v>124</v>
      </c>
      <c r="C33" s="119">
        <v>1</v>
      </c>
      <c r="D33" s="119">
        <v>0</v>
      </c>
      <c r="E33" s="119">
        <v>1</v>
      </c>
    </row>
    <row r="34" spans="2:5" ht="15" customHeight="1">
      <c r="B34" s="61" t="s">
        <v>53</v>
      </c>
      <c r="C34" s="119">
        <v>0</v>
      </c>
      <c r="D34" s="119">
        <v>1</v>
      </c>
      <c r="E34" s="119">
        <v>1</v>
      </c>
    </row>
    <row r="35" spans="2:5" ht="15" customHeight="1">
      <c r="B35" s="61" t="s">
        <v>17</v>
      </c>
      <c r="C35" s="119">
        <v>2</v>
      </c>
      <c r="D35" s="119">
        <v>3</v>
      </c>
      <c r="E35" s="119">
        <v>5</v>
      </c>
    </row>
    <row r="36" spans="2:5" ht="15" customHeight="1">
      <c r="B36" s="61" t="s">
        <v>116</v>
      </c>
      <c r="C36" s="119">
        <v>222</v>
      </c>
      <c r="D36" s="119">
        <v>104</v>
      </c>
      <c r="E36" s="119">
        <v>326</v>
      </c>
    </row>
    <row r="37" spans="2:5" ht="15" customHeight="1">
      <c r="B37" s="61" t="s">
        <v>67</v>
      </c>
      <c r="C37" s="119">
        <v>90</v>
      </c>
      <c r="D37" s="119">
        <v>132</v>
      </c>
      <c r="E37" s="119">
        <v>222</v>
      </c>
    </row>
    <row r="38" spans="2:5" ht="15" customHeight="1">
      <c r="B38" s="61" t="s">
        <v>77</v>
      </c>
      <c r="C38" s="119">
        <v>34</v>
      </c>
      <c r="D38" s="119">
        <v>43</v>
      </c>
      <c r="E38" s="119">
        <v>77</v>
      </c>
    </row>
    <row r="39" spans="2:5" ht="15" customHeight="1">
      <c r="B39" s="61" t="s">
        <v>253</v>
      </c>
      <c r="C39" s="119">
        <v>0</v>
      </c>
      <c r="D39" s="119">
        <v>1</v>
      </c>
      <c r="E39" s="119">
        <v>1</v>
      </c>
    </row>
    <row r="40" spans="2:5" ht="15" customHeight="1">
      <c r="B40" s="59" t="s">
        <v>213</v>
      </c>
      <c r="C40" s="120">
        <v>40</v>
      </c>
      <c r="D40" s="120">
        <v>34</v>
      </c>
      <c r="E40" s="120">
        <v>74</v>
      </c>
    </row>
    <row r="41" spans="2:5" ht="15" customHeight="1">
      <c r="B41" s="61" t="s">
        <v>63</v>
      </c>
      <c r="C41" s="119">
        <v>1</v>
      </c>
      <c r="D41" s="119">
        <v>1</v>
      </c>
      <c r="E41" s="119">
        <v>2</v>
      </c>
    </row>
    <row r="42" spans="2:5" ht="15" customHeight="1">
      <c r="B42" s="61" t="s">
        <v>73</v>
      </c>
      <c r="C42" s="119">
        <v>1</v>
      </c>
      <c r="D42" s="119">
        <v>0</v>
      </c>
      <c r="E42" s="119">
        <v>1</v>
      </c>
    </row>
    <row r="43" spans="2:5" ht="15" customHeight="1" thickBot="1">
      <c r="B43" s="67" t="s">
        <v>74</v>
      </c>
      <c r="C43" s="121">
        <v>38</v>
      </c>
      <c r="D43" s="121">
        <v>33</v>
      </c>
      <c r="E43" s="121">
        <v>71</v>
      </c>
    </row>
    <row r="44" spans="2:5" ht="15" customHeight="1">
      <c r="B44" s="78" t="s">
        <v>6</v>
      </c>
      <c r="C44" s="79">
        <v>10783</v>
      </c>
      <c r="D44" s="79">
        <v>670</v>
      </c>
      <c r="E44" s="79">
        <v>11453</v>
      </c>
    </row>
  </sheetData>
  <mergeCells count="3">
    <mergeCell ref="B1:C1"/>
    <mergeCell ref="E1:F1"/>
    <mergeCell ref="B3:K3"/>
  </mergeCells>
  <hyperlinks>
    <hyperlink ref="E1:F1" location="'Índice de tablas'!A1" display="Índice de tablas" xr:uid="{3B95E8A8-04DD-8B49-A775-6CA4F754470D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4"/>
  <dimension ref="B1:K44"/>
  <sheetViews>
    <sheetView zoomScale="159" workbookViewId="0">
      <pane ySplit="5" topLeftCell="A6" activePane="bottomLeft" state="frozen"/>
      <selection activeCell="A2" sqref="A2"/>
      <selection pane="bottomLeft" activeCell="C56" sqref="C56"/>
    </sheetView>
  </sheetViews>
  <sheetFormatPr baseColWidth="10" defaultRowHeight="12.5"/>
  <cols>
    <col min="1" max="1" width="3.453125" customWidth="1"/>
    <col min="2" max="2" width="24.6328125" customWidth="1"/>
    <col min="3" max="8" width="10.816406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 ht="13.5" customHeight="1">
      <c r="B3" s="237" t="s">
        <v>421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 ht="13" customHeight="1">
      <c r="B4" s="1" t="s">
        <v>3</v>
      </c>
      <c r="H4" s="2"/>
    </row>
    <row r="5" spans="2:11" ht="15" customHeight="1">
      <c r="B5" s="57" t="s">
        <v>80</v>
      </c>
      <c r="C5" s="58" t="s">
        <v>81</v>
      </c>
      <c r="D5" s="58" t="s">
        <v>82</v>
      </c>
      <c r="E5" s="58" t="s">
        <v>83</v>
      </c>
      <c r="F5" s="58" t="s">
        <v>84</v>
      </c>
      <c r="G5" s="58" t="s">
        <v>85</v>
      </c>
      <c r="H5" s="58" t="s">
        <v>6</v>
      </c>
    </row>
    <row r="6" spans="2:11" ht="15" customHeight="1">
      <c r="B6" s="59" t="s">
        <v>210</v>
      </c>
      <c r="C6" s="120">
        <v>177</v>
      </c>
      <c r="D6" s="120">
        <v>200</v>
      </c>
      <c r="E6" s="120">
        <v>9115</v>
      </c>
      <c r="F6" s="120">
        <v>1096</v>
      </c>
      <c r="G6" s="120">
        <v>6</v>
      </c>
      <c r="H6" s="120">
        <v>10594</v>
      </c>
    </row>
    <row r="7" spans="2:11" ht="15" customHeight="1">
      <c r="B7" s="61" t="s">
        <v>27</v>
      </c>
      <c r="C7" s="119">
        <v>19</v>
      </c>
      <c r="D7" s="119">
        <v>3</v>
      </c>
      <c r="E7" s="119">
        <v>93</v>
      </c>
      <c r="F7" s="119">
        <v>21</v>
      </c>
      <c r="G7" s="119">
        <v>0</v>
      </c>
      <c r="H7" s="119">
        <v>136</v>
      </c>
      <c r="J7" s="18"/>
    </row>
    <row r="8" spans="2:11" ht="15" customHeight="1">
      <c r="B8" s="61" t="s">
        <v>28</v>
      </c>
      <c r="C8" s="119">
        <v>0</v>
      </c>
      <c r="D8" s="119">
        <v>0</v>
      </c>
      <c r="E8" s="119">
        <v>1</v>
      </c>
      <c r="F8" s="119">
        <v>0</v>
      </c>
      <c r="G8" s="119">
        <v>0</v>
      </c>
      <c r="H8" s="119">
        <v>1</v>
      </c>
    </row>
    <row r="9" spans="2:11" ht="15" customHeight="1">
      <c r="B9" s="61" t="s">
        <v>31</v>
      </c>
      <c r="C9" s="119">
        <v>4</v>
      </c>
      <c r="D9" s="119">
        <v>1</v>
      </c>
      <c r="E9" s="119">
        <v>1</v>
      </c>
      <c r="F9" s="119">
        <v>0</v>
      </c>
      <c r="G9" s="119">
        <v>0</v>
      </c>
      <c r="H9" s="119">
        <v>6</v>
      </c>
    </row>
    <row r="10" spans="2:11" ht="15" customHeight="1">
      <c r="B10" s="61" t="s">
        <v>37</v>
      </c>
      <c r="C10" s="119">
        <v>1</v>
      </c>
      <c r="D10" s="119">
        <v>0</v>
      </c>
      <c r="E10" s="119">
        <v>0</v>
      </c>
      <c r="F10" s="119">
        <v>0</v>
      </c>
      <c r="G10" s="119">
        <v>1</v>
      </c>
      <c r="H10" s="119">
        <v>2</v>
      </c>
    </row>
    <row r="11" spans="2:11" ht="15" customHeight="1">
      <c r="B11" s="61" t="s">
        <v>39</v>
      </c>
      <c r="C11" s="119">
        <v>0</v>
      </c>
      <c r="D11" s="119">
        <v>0</v>
      </c>
      <c r="E11" s="119">
        <v>2</v>
      </c>
      <c r="F11" s="119">
        <v>2</v>
      </c>
      <c r="G11" s="119">
        <v>0</v>
      </c>
      <c r="H11" s="119">
        <v>4</v>
      </c>
    </row>
    <row r="12" spans="2:11" ht="15" customHeight="1">
      <c r="B12" s="61" t="s">
        <v>55</v>
      </c>
      <c r="C12" s="119">
        <v>8</v>
      </c>
      <c r="D12" s="119">
        <v>1</v>
      </c>
      <c r="E12" s="119">
        <v>6</v>
      </c>
      <c r="F12" s="119">
        <v>2</v>
      </c>
      <c r="G12" s="119">
        <v>0</v>
      </c>
      <c r="H12" s="119">
        <v>17</v>
      </c>
    </row>
    <row r="13" spans="2:11" ht="15" customHeight="1">
      <c r="B13" s="61" t="s">
        <v>14</v>
      </c>
      <c r="C13" s="119">
        <v>67</v>
      </c>
      <c r="D13" s="119">
        <v>135</v>
      </c>
      <c r="E13" s="119">
        <v>8160</v>
      </c>
      <c r="F13" s="119">
        <v>953</v>
      </c>
      <c r="G13" s="119">
        <v>4</v>
      </c>
      <c r="H13" s="119">
        <v>9319</v>
      </c>
    </row>
    <row r="14" spans="2:11" ht="15" customHeight="1">
      <c r="B14" s="61" t="s">
        <v>57</v>
      </c>
      <c r="C14" s="119">
        <v>0</v>
      </c>
      <c r="D14" s="119">
        <v>0</v>
      </c>
      <c r="E14" s="119">
        <v>6</v>
      </c>
      <c r="F14" s="119">
        <v>1</v>
      </c>
      <c r="G14" s="119">
        <v>0</v>
      </c>
      <c r="H14" s="119">
        <v>7</v>
      </c>
    </row>
    <row r="15" spans="2:11" ht="15" customHeight="1">
      <c r="B15" s="61" t="s">
        <v>128</v>
      </c>
      <c r="C15" s="119">
        <v>2</v>
      </c>
      <c r="D15" s="119">
        <v>0</v>
      </c>
      <c r="E15" s="119">
        <v>5</v>
      </c>
      <c r="F15" s="119">
        <v>1</v>
      </c>
      <c r="G15" s="119">
        <v>0</v>
      </c>
      <c r="H15" s="119">
        <v>8</v>
      </c>
    </row>
    <row r="16" spans="2:11" ht="15" customHeight="1">
      <c r="B16" s="61" t="s">
        <v>118</v>
      </c>
      <c r="C16" s="119">
        <v>4</v>
      </c>
      <c r="D16" s="119">
        <v>3</v>
      </c>
      <c r="E16" s="119">
        <v>3</v>
      </c>
      <c r="F16" s="119">
        <v>3</v>
      </c>
      <c r="G16" s="119">
        <v>0</v>
      </c>
      <c r="H16" s="119">
        <v>13</v>
      </c>
    </row>
    <row r="17" spans="2:8" ht="15" customHeight="1">
      <c r="B17" s="61" t="s">
        <v>64</v>
      </c>
      <c r="C17" s="119">
        <v>0</v>
      </c>
      <c r="D17" s="119">
        <v>0</v>
      </c>
      <c r="E17" s="119">
        <v>3</v>
      </c>
      <c r="F17" s="119">
        <v>2</v>
      </c>
      <c r="G17" s="119">
        <v>0</v>
      </c>
      <c r="H17" s="119">
        <v>5</v>
      </c>
    </row>
    <row r="18" spans="2:8" ht="15" customHeight="1">
      <c r="B18" s="61" t="s">
        <v>66</v>
      </c>
      <c r="C18" s="119">
        <v>2</v>
      </c>
      <c r="D18" s="119">
        <v>0</v>
      </c>
      <c r="E18" s="119">
        <v>1</v>
      </c>
      <c r="F18" s="119">
        <v>0</v>
      </c>
      <c r="G18" s="119">
        <v>0</v>
      </c>
      <c r="H18" s="119">
        <v>3</v>
      </c>
    </row>
    <row r="19" spans="2:8" ht="15" customHeight="1">
      <c r="B19" s="61" t="s">
        <v>68</v>
      </c>
      <c r="C19" s="119">
        <v>31</v>
      </c>
      <c r="D19" s="119">
        <v>52</v>
      </c>
      <c r="E19" s="119">
        <v>664</v>
      </c>
      <c r="F19" s="119">
        <v>73</v>
      </c>
      <c r="G19" s="119">
        <v>1</v>
      </c>
      <c r="H19" s="119">
        <v>821</v>
      </c>
    </row>
    <row r="20" spans="2:8" ht="15" customHeight="1">
      <c r="B20" s="61" t="s">
        <v>70</v>
      </c>
      <c r="C20" s="119">
        <v>37</v>
      </c>
      <c r="D20" s="119">
        <v>5</v>
      </c>
      <c r="E20" s="119">
        <v>169</v>
      </c>
      <c r="F20" s="119">
        <v>37</v>
      </c>
      <c r="G20" s="119">
        <v>0</v>
      </c>
      <c r="H20" s="119">
        <v>248</v>
      </c>
    </row>
    <row r="21" spans="2:8" ht="15" customHeight="1">
      <c r="B21" s="61" t="s">
        <v>72</v>
      </c>
      <c r="C21" s="119">
        <v>2</v>
      </c>
      <c r="D21" s="119">
        <v>0</v>
      </c>
      <c r="E21" s="119">
        <v>0</v>
      </c>
      <c r="F21" s="119">
        <v>1</v>
      </c>
      <c r="G21" s="119">
        <v>0</v>
      </c>
      <c r="H21" s="119">
        <v>3</v>
      </c>
    </row>
    <row r="22" spans="2:8" ht="15" customHeight="1">
      <c r="B22" s="61" t="s">
        <v>125</v>
      </c>
      <c r="C22" s="119">
        <v>0</v>
      </c>
      <c r="D22" s="119">
        <v>0</v>
      </c>
      <c r="E22" s="119">
        <v>1</v>
      </c>
      <c r="F22" s="119">
        <v>0</v>
      </c>
      <c r="G22" s="119">
        <v>0</v>
      </c>
      <c r="H22" s="119">
        <v>1</v>
      </c>
    </row>
    <row r="23" spans="2:8" ht="15" customHeight="1">
      <c r="B23" s="59" t="s">
        <v>211</v>
      </c>
      <c r="C23" s="120">
        <v>16</v>
      </c>
      <c r="D23" s="120">
        <v>1</v>
      </c>
      <c r="E23" s="120">
        <v>36</v>
      </c>
      <c r="F23" s="120">
        <v>17</v>
      </c>
      <c r="G23" s="120">
        <v>1</v>
      </c>
      <c r="H23" s="120">
        <v>71</v>
      </c>
    </row>
    <row r="24" spans="2:8" ht="15" customHeight="1">
      <c r="B24" s="61" t="s">
        <v>16</v>
      </c>
      <c r="C24" s="119">
        <v>2</v>
      </c>
      <c r="D24" s="119">
        <v>0</v>
      </c>
      <c r="E24" s="119">
        <v>1</v>
      </c>
      <c r="F24" s="119">
        <v>1</v>
      </c>
      <c r="G24" s="119">
        <v>1</v>
      </c>
      <c r="H24" s="119">
        <v>5</v>
      </c>
    </row>
    <row r="25" spans="2:8" ht="15" customHeight="1">
      <c r="B25" s="61" t="s">
        <v>36</v>
      </c>
      <c r="C25" s="119">
        <v>1</v>
      </c>
      <c r="D25" s="119">
        <v>0</v>
      </c>
      <c r="E25" s="119">
        <v>3</v>
      </c>
      <c r="F25" s="119">
        <v>2</v>
      </c>
      <c r="G25" s="119">
        <v>0</v>
      </c>
      <c r="H25" s="119">
        <v>6</v>
      </c>
    </row>
    <row r="26" spans="2:8" ht="15" customHeight="1">
      <c r="B26" s="61" t="s">
        <v>47</v>
      </c>
      <c r="C26" s="119">
        <v>5</v>
      </c>
      <c r="D26" s="119">
        <v>0</v>
      </c>
      <c r="E26" s="119">
        <v>28</v>
      </c>
      <c r="F26" s="119">
        <v>11</v>
      </c>
      <c r="G26" s="119">
        <v>0</v>
      </c>
      <c r="H26" s="119">
        <v>44</v>
      </c>
    </row>
    <row r="27" spans="2:8" ht="15" customHeight="1">
      <c r="B27" s="61" t="s">
        <v>48</v>
      </c>
      <c r="C27" s="119">
        <v>6</v>
      </c>
      <c r="D27" s="119">
        <v>1</v>
      </c>
      <c r="E27" s="119">
        <v>4</v>
      </c>
      <c r="F27" s="119">
        <v>3</v>
      </c>
      <c r="G27" s="119">
        <v>0</v>
      </c>
      <c r="H27" s="119">
        <v>14</v>
      </c>
    </row>
    <row r="28" spans="2:8" ht="15" customHeight="1">
      <c r="B28" s="61" t="s">
        <v>76</v>
      </c>
      <c r="C28" s="119">
        <v>2</v>
      </c>
      <c r="D28" s="119">
        <v>0</v>
      </c>
      <c r="E28" s="119">
        <v>0</v>
      </c>
      <c r="F28" s="119">
        <v>0</v>
      </c>
      <c r="G28" s="119">
        <v>0</v>
      </c>
      <c r="H28" s="119">
        <v>2</v>
      </c>
    </row>
    <row r="29" spans="2:8" ht="15" customHeight="1">
      <c r="B29" s="59" t="s">
        <v>212</v>
      </c>
      <c r="C29" s="120">
        <v>178</v>
      </c>
      <c r="D29" s="120">
        <v>58</v>
      </c>
      <c r="E29" s="120">
        <v>272</v>
      </c>
      <c r="F29" s="120">
        <v>169</v>
      </c>
      <c r="G29" s="120">
        <v>37</v>
      </c>
      <c r="H29" s="120">
        <v>714</v>
      </c>
    </row>
    <row r="30" spans="2:8" ht="15" customHeight="1">
      <c r="B30" s="61" t="s">
        <v>18</v>
      </c>
      <c r="C30" s="119">
        <v>27</v>
      </c>
      <c r="D30" s="119">
        <v>13</v>
      </c>
      <c r="E30" s="119">
        <v>21</v>
      </c>
      <c r="F30" s="119">
        <v>10</v>
      </c>
      <c r="G30" s="119">
        <v>1</v>
      </c>
      <c r="H30" s="119">
        <v>72</v>
      </c>
    </row>
    <row r="31" spans="2:8" ht="15" customHeight="1">
      <c r="B31" s="61" t="s">
        <v>51</v>
      </c>
      <c r="C31" s="119">
        <v>1</v>
      </c>
      <c r="D31" s="119">
        <v>0</v>
      </c>
      <c r="E31" s="119">
        <v>0</v>
      </c>
      <c r="F31" s="119">
        <v>0</v>
      </c>
      <c r="G31" s="119">
        <v>2</v>
      </c>
      <c r="H31" s="119">
        <v>3</v>
      </c>
    </row>
    <row r="32" spans="2:8" ht="15" customHeight="1">
      <c r="B32" s="61" t="s">
        <v>52</v>
      </c>
      <c r="C32" s="119">
        <v>2</v>
      </c>
      <c r="D32" s="119">
        <v>2</v>
      </c>
      <c r="E32" s="119">
        <v>1</v>
      </c>
      <c r="F32" s="119">
        <v>1</v>
      </c>
      <c r="G32" s="119">
        <v>0</v>
      </c>
      <c r="H32" s="119">
        <v>6</v>
      </c>
    </row>
    <row r="33" spans="2:8" ht="15" customHeight="1">
      <c r="B33" s="61" t="s">
        <v>124</v>
      </c>
      <c r="C33" s="119">
        <v>0</v>
      </c>
      <c r="D33" s="119">
        <v>0</v>
      </c>
      <c r="E33" s="119">
        <v>0</v>
      </c>
      <c r="F33" s="119">
        <v>1</v>
      </c>
      <c r="G33" s="119">
        <v>0</v>
      </c>
      <c r="H33" s="119">
        <v>1</v>
      </c>
    </row>
    <row r="34" spans="2:8" ht="15" customHeight="1">
      <c r="B34" s="61" t="s">
        <v>53</v>
      </c>
      <c r="C34" s="119">
        <v>0</v>
      </c>
      <c r="D34" s="119">
        <v>0</v>
      </c>
      <c r="E34" s="119">
        <v>1</v>
      </c>
      <c r="F34" s="119">
        <v>0</v>
      </c>
      <c r="G34" s="119">
        <v>0</v>
      </c>
      <c r="H34" s="119">
        <v>1</v>
      </c>
    </row>
    <row r="35" spans="2:8" ht="15" customHeight="1">
      <c r="B35" s="61" t="s">
        <v>17</v>
      </c>
      <c r="C35" s="119">
        <v>4</v>
      </c>
      <c r="D35" s="119">
        <v>0</v>
      </c>
      <c r="E35" s="119">
        <v>1</v>
      </c>
      <c r="F35" s="119">
        <v>0</v>
      </c>
      <c r="G35" s="119">
        <v>0</v>
      </c>
      <c r="H35" s="119">
        <v>5</v>
      </c>
    </row>
    <row r="36" spans="2:8" ht="15" customHeight="1">
      <c r="B36" s="61" t="s">
        <v>116</v>
      </c>
      <c r="C36" s="119">
        <v>45</v>
      </c>
      <c r="D36" s="119">
        <v>18</v>
      </c>
      <c r="E36" s="119">
        <v>161</v>
      </c>
      <c r="F36" s="119">
        <v>86</v>
      </c>
      <c r="G36" s="119">
        <v>16</v>
      </c>
      <c r="H36" s="119">
        <v>326</v>
      </c>
    </row>
    <row r="37" spans="2:8" ht="15" customHeight="1">
      <c r="B37" s="61" t="s">
        <v>67</v>
      </c>
      <c r="C37" s="119">
        <v>81</v>
      </c>
      <c r="D37" s="119">
        <v>18</v>
      </c>
      <c r="E37" s="119">
        <v>62</v>
      </c>
      <c r="F37" s="119">
        <v>50</v>
      </c>
      <c r="G37" s="119">
        <v>11</v>
      </c>
      <c r="H37" s="119">
        <v>222</v>
      </c>
    </row>
    <row r="38" spans="2:8" ht="15" customHeight="1">
      <c r="B38" s="61" t="s">
        <v>77</v>
      </c>
      <c r="C38" s="119">
        <v>18</v>
      </c>
      <c r="D38" s="119">
        <v>7</v>
      </c>
      <c r="E38" s="119">
        <v>24</v>
      </c>
      <c r="F38" s="119">
        <v>21</v>
      </c>
      <c r="G38" s="119">
        <v>7</v>
      </c>
      <c r="H38" s="119">
        <v>77</v>
      </c>
    </row>
    <row r="39" spans="2:8" ht="15" customHeight="1">
      <c r="B39" s="61" t="s">
        <v>253</v>
      </c>
      <c r="C39" s="119">
        <v>0</v>
      </c>
      <c r="D39" s="119">
        <v>0</v>
      </c>
      <c r="E39" s="119">
        <v>1</v>
      </c>
      <c r="F39" s="119">
        <v>0</v>
      </c>
      <c r="G39" s="119">
        <v>0</v>
      </c>
      <c r="H39" s="119">
        <v>1</v>
      </c>
    </row>
    <row r="40" spans="2:8" ht="15" customHeight="1">
      <c r="B40" s="59" t="s">
        <v>213</v>
      </c>
      <c r="C40" s="120">
        <v>19</v>
      </c>
      <c r="D40" s="120">
        <v>5</v>
      </c>
      <c r="E40" s="120">
        <v>19</v>
      </c>
      <c r="F40" s="120">
        <v>30</v>
      </c>
      <c r="G40" s="120">
        <v>1</v>
      </c>
      <c r="H40" s="120">
        <v>74</v>
      </c>
    </row>
    <row r="41" spans="2:8" ht="15" customHeight="1">
      <c r="B41" s="61" t="s">
        <v>63</v>
      </c>
      <c r="C41" s="119">
        <v>0</v>
      </c>
      <c r="D41" s="119">
        <v>0</v>
      </c>
      <c r="E41" s="119">
        <v>1</v>
      </c>
      <c r="F41" s="119">
        <v>1</v>
      </c>
      <c r="G41" s="119">
        <v>0</v>
      </c>
      <c r="H41" s="119">
        <v>2</v>
      </c>
    </row>
    <row r="42" spans="2:8" ht="15" customHeight="1">
      <c r="B42" s="61" t="s">
        <v>73</v>
      </c>
      <c r="C42" s="119">
        <v>1</v>
      </c>
      <c r="D42" s="119">
        <v>0</v>
      </c>
      <c r="E42" s="119">
        <v>0</v>
      </c>
      <c r="F42" s="119">
        <v>0</v>
      </c>
      <c r="G42" s="119">
        <v>0</v>
      </c>
      <c r="H42" s="119">
        <v>1</v>
      </c>
    </row>
    <row r="43" spans="2:8" ht="15" customHeight="1" thickBot="1">
      <c r="B43" s="67" t="s">
        <v>74</v>
      </c>
      <c r="C43" s="121">
        <v>18</v>
      </c>
      <c r="D43" s="121">
        <v>5</v>
      </c>
      <c r="E43" s="121">
        <v>18</v>
      </c>
      <c r="F43" s="121">
        <v>29</v>
      </c>
      <c r="G43" s="121">
        <v>1</v>
      </c>
      <c r="H43" s="121">
        <v>71</v>
      </c>
    </row>
    <row r="44" spans="2:8" ht="15" customHeight="1">
      <c r="B44" s="78" t="s">
        <v>6</v>
      </c>
      <c r="C44" s="79">
        <v>390</v>
      </c>
      <c r="D44" s="79">
        <v>264</v>
      </c>
      <c r="E44" s="79">
        <v>9442</v>
      </c>
      <c r="F44" s="79">
        <v>1312</v>
      </c>
      <c r="G44" s="79">
        <v>45</v>
      </c>
      <c r="H44" s="79">
        <v>11453</v>
      </c>
    </row>
  </sheetData>
  <mergeCells count="3">
    <mergeCell ref="B1:C1"/>
    <mergeCell ref="E1:F1"/>
    <mergeCell ref="B3:K3"/>
  </mergeCells>
  <hyperlinks>
    <hyperlink ref="E1:F1" location="'Índice de tablas'!A1" display="Índice de tablas" xr:uid="{50338133-0C28-2C45-AE76-5D119D19BF7C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5"/>
  <dimension ref="B1:K36"/>
  <sheetViews>
    <sheetView zoomScale="200" workbookViewId="0">
      <pane ySplit="5" topLeftCell="A6" activePane="bottomLeft" state="frozen"/>
      <selection activeCell="A2" sqref="A2"/>
      <selection pane="bottomLeft" activeCell="C5" sqref="C5"/>
    </sheetView>
  </sheetViews>
  <sheetFormatPr baseColWidth="10" defaultRowHeight="12.5"/>
  <cols>
    <col min="1" max="1" width="3.6328125" customWidth="1"/>
    <col min="2" max="2" width="24.6328125" customWidth="1"/>
    <col min="5" max="5" width="10.816406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 ht="13.5" customHeight="1">
      <c r="B3" s="237" t="s">
        <v>422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 ht="13" customHeight="1">
      <c r="B4" s="1" t="s">
        <v>3</v>
      </c>
      <c r="E4" s="2"/>
    </row>
    <row r="5" spans="2:11" ht="15" customHeight="1">
      <c r="B5" s="57" t="s">
        <v>80</v>
      </c>
      <c r="C5" s="58" t="s">
        <v>10</v>
      </c>
      <c r="D5" s="58" t="s">
        <v>7</v>
      </c>
      <c r="E5" s="58" t="s">
        <v>6</v>
      </c>
    </row>
    <row r="6" spans="2:11" ht="15" customHeight="1">
      <c r="B6" s="59" t="s">
        <v>184</v>
      </c>
      <c r="C6" s="120">
        <v>0</v>
      </c>
      <c r="D6" s="120">
        <v>1</v>
      </c>
      <c r="E6" s="120">
        <v>1</v>
      </c>
    </row>
    <row r="7" spans="2:11" ht="15" customHeight="1">
      <c r="B7" s="61" t="s">
        <v>184</v>
      </c>
      <c r="C7" s="119">
        <v>0</v>
      </c>
      <c r="D7" s="119">
        <v>1</v>
      </c>
      <c r="E7" s="119">
        <v>1</v>
      </c>
    </row>
    <row r="8" spans="2:11" ht="15" customHeight="1">
      <c r="B8" s="53" t="s">
        <v>210</v>
      </c>
      <c r="C8" s="118">
        <v>10</v>
      </c>
      <c r="D8" s="118">
        <v>1</v>
      </c>
      <c r="E8" s="118">
        <v>11</v>
      </c>
    </row>
    <row r="9" spans="2:11" ht="15" customHeight="1">
      <c r="B9" s="61" t="s">
        <v>20</v>
      </c>
      <c r="C9" s="119">
        <v>2</v>
      </c>
      <c r="D9" s="119">
        <v>0</v>
      </c>
      <c r="E9" s="119">
        <v>2</v>
      </c>
    </row>
    <row r="10" spans="2:11" ht="15" customHeight="1">
      <c r="B10" s="61" t="s">
        <v>31</v>
      </c>
      <c r="C10" s="119">
        <v>3</v>
      </c>
      <c r="D10" s="119">
        <v>0</v>
      </c>
      <c r="E10" s="119">
        <v>3</v>
      </c>
    </row>
    <row r="11" spans="2:11" ht="15" customHeight="1">
      <c r="B11" s="61" t="s">
        <v>56</v>
      </c>
      <c r="C11" s="119">
        <v>5</v>
      </c>
      <c r="D11" s="119">
        <v>1</v>
      </c>
      <c r="E11" s="119">
        <v>6</v>
      </c>
    </row>
    <row r="12" spans="2:11" ht="15" customHeight="1">
      <c r="B12" s="59" t="s">
        <v>211</v>
      </c>
      <c r="C12" s="120">
        <v>16182</v>
      </c>
      <c r="D12" s="120">
        <v>17334</v>
      </c>
      <c r="E12" s="120">
        <v>33516</v>
      </c>
    </row>
    <row r="13" spans="2:11" ht="15" customHeight="1">
      <c r="B13" s="61" t="s">
        <v>21</v>
      </c>
      <c r="C13" s="119">
        <v>16</v>
      </c>
      <c r="D13" s="119">
        <v>18</v>
      </c>
      <c r="E13" s="119">
        <v>34</v>
      </c>
    </row>
    <row r="14" spans="2:11" ht="15" customHeight="1">
      <c r="B14" s="61" t="s">
        <v>25</v>
      </c>
      <c r="C14" s="119">
        <v>2</v>
      </c>
      <c r="D14" s="119">
        <v>1</v>
      </c>
      <c r="E14" s="119">
        <v>3</v>
      </c>
    </row>
    <row r="15" spans="2:11" ht="15" customHeight="1">
      <c r="B15" s="61" t="s">
        <v>26</v>
      </c>
      <c r="C15" s="119">
        <v>0</v>
      </c>
      <c r="D15" s="119">
        <v>2</v>
      </c>
      <c r="E15" s="119">
        <v>2</v>
      </c>
    </row>
    <row r="16" spans="2:11" ht="15" customHeight="1">
      <c r="B16" s="61" t="s">
        <v>112</v>
      </c>
      <c r="C16" s="119">
        <v>61</v>
      </c>
      <c r="D16" s="119">
        <v>47</v>
      </c>
      <c r="E16" s="119">
        <v>108</v>
      </c>
    </row>
    <row r="17" spans="2:5" ht="15" customHeight="1">
      <c r="B17" s="61" t="s">
        <v>16</v>
      </c>
      <c r="C17" s="119">
        <v>156</v>
      </c>
      <c r="D17" s="119">
        <v>178</v>
      </c>
      <c r="E17" s="119">
        <v>334</v>
      </c>
    </row>
    <row r="18" spans="2:5" ht="15" customHeight="1">
      <c r="B18" s="61" t="s">
        <v>33</v>
      </c>
      <c r="C18" s="119">
        <v>0</v>
      </c>
      <c r="D18" s="119">
        <v>1</v>
      </c>
      <c r="E18" s="119">
        <v>1</v>
      </c>
    </row>
    <row r="19" spans="2:5" ht="15" customHeight="1">
      <c r="B19" s="61" t="s">
        <v>34</v>
      </c>
      <c r="C19" s="119">
        <v>3</v>
      </c>
      <c r="D19" s="119">
        <v>3</v>
      </c>
      <c r="E19" s="119">
        <v>6</v>
      </c>
    </row>
    <row r="20" spans="2:5" ht="15" customHeight="1">
      <c r="B20" s="61" t="s">
        <v>36</v>
      </c>
      <c r="C20" s="119">
        <v>0</v>
      </c>
      <c r="D20" s="119">
        <v>2</v>
      </c>
      <c r="E20" s="119">
        <v>2</v>
      </c>
    </row>
    <row r="21" spans="2:5" ht="15" customHeight="1">
      <c r="B21" s="61" t="s">
        <v>38</v>
      </c>
      <c r="C21" s="119">
        <v>3</v>
      </c>
      <c r="D21" s="119">
        <v>3</v>
      </c>
      <c r="E21" s="119">
        <v>6</v>
      </c>
    </row>
    <row r="22" spans="2:5" ht="15" customHeight="1">
      <c r="B22" s="61" t="s">
        <v>44</v>
      </c>
      <c r="C22" s="119">
        <v>1</v>
      </c>
      <c r="D22" s="119">
        <v>3</v>
      </c>
      <c r="E22" s="119">
        <v>4</v>
      </c>
    </row>
    <row r="23" spans="2:5" ht="15" customHeight="1">
      <c r="B23" s="61" t="s">
        <v>48</v>
      </c>
      <c r="C23" s="119">
        <v>9</v>
      </c>
      <c r="D23" s="119">
        <v>9</v>
      </c>
      <c r="E23" s="119">
        <v>18</v>
      </c>
    </row>
    <row r="24" spans="2:5" ht="15" customHeight="1">
      <c r="B24" s="61" t="s">
        <v>58</v>
      </c>
      <c r="C24" s="119">
        <v>2</v>
      </c>
      <c r="D24" s="119">
        <v>0</v>
      </c>
      <c r="E24" s="119">
        <v>2</v>
      </c>
    </row>
    <row r="25" spans="2:5" ht="15" customHeight="1">
      <c r="B25" s="61" t="s">
        <v>61</v>
      </c>
      <c r="C25" s="119">
        <v>19</v>
      </c>
      <c r="D25" s="119">
        <v>20</v>
      </c>
      <c r="E25" s="119">
        <v>39</v>
      </c>
    </row>
    <row r="26" spans="2:5" ht="15" customHeight="1">
      <c r="B26" s="61" t="s">
        <v>130</v>
      </c>
      <c r="C26" s="119">
        <v>1</v>
      </c>
      <c r="D26" s="119">
        <v>2</v>
      </c>
      <c r="E26" s="119">
        <v>3</v>
      </c>
    </row>
    <row r="27" spans="2:5" ht="15" customHeight="1">
      <c r="B27" s="61" t="s">
        <v>62</v>
      </c>
      <c r="C27" s="119">
        <v>87</v>
      </c>
      <c r="D27" s="119">
        <v>78</v>
      </c>
      <c r="E27" s="119">
        <v>165</v>
      </c>
    </row>
    <row r="28" spans="2:5" ht="15" customHeight="1">
      <c r="B28" s="61" t="s">
        <v>228</v>
      </c>
      <c r="C28" s="119">
        <v>1</v>
      </c>
      <c r="D28" s="119">
        <v>0</v>
      </c>
      <c r="E28" s="119">
        <v>1</v>
      </c>
    </row>
    <row r="29" spans="2:5" ht="15" customHeight="1">
      <c r="B29" s="61" t="s">
        <v>185</v>
      </c>
      <c r="C29" s="119">
        <v>1</v>
      </c>
      <c r="D29" s="119">
        <v>2</v>
      </c>
      <c r="E29" s="119">
        <v>3</v>
      </c>
    </row>
    <row r="30" spans="2:5" ht="15" customHeight="1">
      <c r="B30" s="61" t="s">
        <v>76</v>
      </c>
      <c r="C30" s="119">
        <v>15820</v>
      </c>
      <c r="D30" s="119">
        <v>16965</v>
      </c>
      <c r="E30" s="119">
        <v>32785</v>
      </c>
    </row>
    <row r="31" spans="2:5" ht="15" customHeight="1">
      <c r="B31" s="59" t="s">
        <v>212</v>
      </c>
      <c r="C31" s="120">
        <v>2</v>
      </c>
      <c r="D31" s="120">
        <v>3</v>
      </c>
      <c r="E31" s="120">
        <v>5</v>
      </c>
    </row>
    <row r="32" spans="2:5" ht="15" customHeight="1">
      <c r="B32" s="61" t="s">
        <v>42</v>
      </c>
      <c r="C32" s="119">
        <v>1</v>
      </c>
      <c r="D32" s="119">
        <v>3</v>
      </c>
      <c r="E32" s="119">
        <v>4</v>
      </c>
    </row>
    <row r="33" spans="2:5" ht="15" customHeight="1">
      <c r="B33" s="61" t="s">
        <v>50</v>
      </c>
      <c r="C33" s="119">
        <v>1</v>
      </c>
      <c r="D33" s="119">
        <v>0</v>
      </c>
      <c r="E33" s="119">
        <v>1</v>
      </c>
    </row>
    <row r="34" spans="2:5" ht="15" customHeight="1">
      <c r="B34" s="59" t="s">
        <v>213</v>
      </c>
      <c r="C34" s="120">
        <v>1</v>
      </c>
      <c r="D34" s="120">
        <v>0</v>
      </c>
      <c r="E34" s="120">
        <v>1</v>
      </c>
    </row>
    <row r="35" spans="2:5" ht="15" customHeight="1" thickBot="1">
      <c r="B35" s="67" t="s">
        <v>73</v>
      </c>
      <c r="C35" s="121">
        <v>1</v>
      </c>
      <c r="D35" s="121">
        <v>0</v>
      </c>
      <c r="E35" s="121">
        <v>1</v>
      </c>
    </row>
    <row r="36" spans="2:5" ht="15" customHeight="1">
      <c r="B36" s="78" t="s">
        <v>6</v>
      </c>
      <c r="C36" s="79">
        <v>16195</v>
      </c>
      <c r="D36" s="79">
        <v>17339</v>
      </c>
      <c r="E36" s="79">
        <v>33534</v>
      </c>
    </row>
  </sheetData>
  <mergeCells count="3">
    <mergeCell ref="B1:C1"/>
    <mergeCell ref="E1:F1"/>
    <mergeCell ref="B3:K3"/>
  </mergeCells>
  <hyperlinks>
    <hyperlink ref="E1:F1" location="'Índice de tablas'!A1" display="Índice de tablas" xr:uid="{5B6D8788-F805-B14C-AEA4-269B89BC1738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B1:F16"/>
  <sheetViews>
    <sheetView zoomScale="224" zoomScaleNormal="167" workbookViewId="0">
      <pane ySplit="5" topLeftCell="A6" activePane="bottomLeft" state="frozen"/>
      <selection pane="bottomLeft" activeCell="F17" sqref="F17"/>
    </sheetView>
  </sheetViews>
  <sheetFormatPr baseColWidth="10" defaultColWidth="9.1796875" defaultRowHeight="12.5"/>
  <cols>
    <col min="1" max="1" width="3" style="6" customWidth="1"/>
    <col min="2" max="2" width="12.453125" style="6" customWidth="1"/>
    <col min="3" max="3" width="11.36328125" style="6" customWidth="1"/>
    <col min="4" max="4" width="20.81640625" style="6" bestFit="1" customWidth="1"/>
    <col min="5" max="5" width="10.36328125" style="6" bestFit="1" customWidth="1"/>
    <col min="6" max="16384" width="9.1796875" style="6"/>
  </cols>
  <sheetData>
    <row r="1" spans="2:6" s="40" customFormat="1" ht="26" customHeight="1">
      <c r="B1" s="230" t="s">
        <v>337</v>
      </c>
      <c r="C1" s="231"/>
      <c r="E1" s="232" t="s">
        <v>395</v>
      </c>
      <c r="F1" s="232"/>
    </row>
    <row r="2" spans="2:6" s="39" customFormat="1" ht="14">
      <c r="B2" s="41"/>
    </row>
    <row r="3" spans="2:6" s="39" customFormat="1" ht="13.5" customHeight="1">
      <c r="B3" s="42" t="s">
        <v>396</v>
      </c>
    </row>
    <row r="4" spans="2:6" s="39" customFormat="1" ht="13.5" customHeight="1">
      <c r="B4" s="42"/>
    </row>
    <row r="5" spans="2:6" s="47" customFormat="1" ht="15" customHeight="1">
      <c r="B5" s="45" t="s">
        <v>243</v>
      </c>
      <c r="C5" s="46" t="s">
        <v>244</v>
      </c>
      <c r="D5" s="46" t="s">
        <v>247</v>
      </c>
      <c r="E5" s="46" t="s">
        <v>248</v>
      </c>
    </row>
    <row r="6" spans="2:6" s="35" customFormat="1" ht="15" customHeight="1">
      <c r="B6" s="48">
        <v>2015</v>
      </c>
      <c r="C6" s="69">
        <v>14887</v>
      </c>
      <c r="D6" s="69">
        <v>14908</v>
      </c>
      <c r="E6" s="70">
        <f t="shared" ref="E6:E14" si="0">D6-C6</f>
        <v>21</v>
      </c>
    </row>
    <row r="7" spans="2:6" s="35" customFormat="1" ht="15" customHeight="1">
      <c r="B7" s="48">
        <v>2016</v>
      </c>
      <c r="C7" s="69">
        <v>16544</v>
      </c>
      <c r="D7" s="69">
        <v>16540</v>
      </c>
      <c r="E7" s="71">
        <f t="shared" si="0"/>
        <v>-4</v>
      </c>
    </row>
    <row r="8" spans="2:6" s="35" customFormat="1" ht="15" customHeight="1">
      <c r="B8" s="48">
        <v>2017</v>
      </c>
      <c r="C8" s="69">
        <v>31740</v>
      </c>
      <c r="D8" s="69">
        <v>31746</v>
      </c>
      <c r="E8" s="70">
        <f t="shared" si="0"/>
        <v>6</v>
      </c>
    </row>
    <row r="9" spans="2:6" s="35" customFormat="1" ht="15" customHeight="1">
      <c r="B9" s="48">
        <v>2018</v>
      </c>
      <c r="C9" s="69">
        <v>55749</v>
      </c>
      <c r="D9" s="69">
        <v>55785</v>
      </c>
      <c r="E9" s="70">
        <f t="shared" si="0"/>
        <v>36</v>
      </c>
    </row>
    <row r="10" spans="2:6" s="35" customFormat="1" ht="15" customHeight="1">
      <c r="B10" s="48">
        <v>2019</v>
      </c>
      <c r="C10" s="69">
        <v>118446</v>
      </c>
      <c r="D10" s="69">
        <v>118541</v>
      </c>
      <c r="E10" s="70">
        <f t="shared" si="0"/>
        <v>95</v>
      </c>
    </row>
    <row r="11" spans="2:6" s="35" customFormat="1" ht="15" customHeight="1">
      <c r="B11" s="48">
        <v>2020</v>
      </c>
      <c r="C11" s="69">
        <v>88826</v>
      </c>
      <c r="D11" s="69">
        <v>89003</v>
      </c>
      <c r="E11" s="70">
        <f t="shared" si="0"/>
        <v>177</v>
      </c>
    </row>
    <row r="12" spans="2:6" s="35" customFormat="1" ht="15" customHeight="1">
      <c r="B12" s="48">
        <v>2021</v>
      </c>
      <c r="C12" s="69">
        <v>65482</v>
      </c>
      <c r="D12" s="69">
        <v>65957</v>
      </c>
      <c r="E12" s="70">
        <f t="shared" si="0"/>
        <v>475</v>
      </c>
    </row>
    <row r="13" spans="2:6" s="35" customFormat="1" ht="15" customHeight="1">
      <c r="B13" s="48">
        <v>2022</v>
      </c>
      <c r="C13" s="69">
        <v>119240</v>
      </c>
      <c r="D13" s="69">
        <v>119243</v>
      </c>
      <c r="E13" s="70">
        <f t="shared" si="0"/>
        <v>3</v>
      </c>
    </row>
    <row r="14" spans="2:6" s="35" customFormat="1" ht="15" customHeight="1">
      <c r="B14" s="48">
        <v>2023</v>
      </c>
      <c r="C14" s="69">
        <v>163642</v>
      </c>
      <c r="D14" s="69">
        <v>163871</v>
      </c>
      <c r="E14" s="70">
        <f t="shared" si="0"/>
        <v>229</v>
      </c>
    </row>
    <row r="15" spans="2:6" s="35" customFormat="1" ht="15" customHeight="1" thickBot="1">
      <c r="B15" s="82">
        <v>2024</v>
      </c>
      <c r="C15" s="83">
        <v>167749</v>
      </c>
      <c r="D15" s="83">
        <v>167749</v>
      </c>
      <c r="E15" s="84">
        <f t="shared" ref="E15" si="1">D15-C15</f>
        <v>0</v>
      </c>
    </row>
    <row r="16" spans="2:6" ht="15" customHeight="1">
      <c r="B16" s="49" t="s">
        <v>6</v>
      </c>
      <c r="C16" s="50">
        <f>SUM(C6:C15)</f>
        <v>842305</v>
      </c>
      <c r="D16" s="50">
        <f>SUM(D6:D15)</f>
        <v>843343</v>
      </c>
      <c r="E16" s="51">
        <f>SUM(E6:E15)</f>
        <v>1038</v>
      </c>
    </row>
  </sheetData>
  <dataConsolidate/>
  <mergeCells count="2">
    <mergeCell ref="B1:C1"/>
    <mergeCell ref="E1:F1"/>
  </mergeCells>
  <hyperlinks>
    <hyperlink ref="E1:F1" location="'Índice de tablas'!A1" display="Índice de tablas" xr:uid="{2C6F82B0-01E8-E749-B43A-D31302C72869}"/>
  </hyperlinks>
  <printOptions horizontalCentered="1"/>
  <pageMargins left="0.31496062992125984" right="0.35433070866141736" top="0.59055118110236227" bottom="0.59055118110236227" header="0.31496062992125984" footer="0.19685039370078741"/>
  <pageSetup paperSize="9" scale="65" orientation="landscape" horizontalDpi="300" verticalDpi="300" r:id="rId1"/>
  <headerFooter alignWithMargins="0">
    <oddHeader>&amp;R&amp;D</oddHeader>
    <oddFooter>&amp;CPage &amp;P of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7"/>
  <dimension ref="B1:K36"/>
  <sheetViews>
    <sheetView zoomScale="229" workbookViewId="0">
      <pane ySplit="5" topLeftCell="A6" activePane="bottomLeft" state="frozen"/>
      <selection activeCell="A2" sqref="A2"/>
      <selection pane="bottomLeft" activeCell="J8" sqref="J8"/>
    </sheetView>
  </sheetViews>
  <sheetFormatPr baseColWidth="10" defaultRowHeight="12.5"/>
  <cols>
    <col min="1" max="1" width="3.6328125" customWidth="1"/>
    <col min="2" max="2" width="24.6328125" customWidth="1"/>
    <col min="3" max="8" width="10.816406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 ht="13.5" customHeight="1">
      <c r="B3" s="237" t="s">
        <v>423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 ht="13" customHeight="1">
      <c r="B4" s="1" t="s">
        <v>3</v>
      </c>
      <c r="H4" s="2"/>
    </row>
    <row r="5" spans="2:11" ht="15" customHeight="1">
      <c r="B5" s="57" t="s">
        <v>80</v>
      </c>
      <c r="C5" s="58" t="s">
        <v>81</v>
      </c>
      <c r="D5" s="58" t="s">
        <v>82</v>
      </c>
      <c r="E5" s="58" t="s">
        <v>83</v>
      </c>
      <c r="F5" s="58" t="s">
        <v>84</v>
      </c>
      <c r="G5" s="58" t="s">
        <v>85</v>
      </c>
      <c r="H5" s="58" t="s">
        <v>6</v>
      </c>
    </row>
    <row r="6" spans="2:11" ht="15" customHeight="1">
      <c r="B6" s="59" t="s">
        <v>184</v>
      </c>
      <c r="C6" s="120">
        <v>1</v>
      </c>
      <c r="D6" s="120">
        <v>0</v>
      </c>
      <c r="E6" s="120">
        <v>0</v>
      </c>
      <c r="F6" s="120">
        <v>0</v>
      </c>
      <c r="G6" s="120">
        <v>0</v>
      </c>
      <c r="H6" s="120">
        <v>1</v>
      </c>
    </row>
    <row r="7" spans="2:11" ht="15" customHeight="1">
      <c r="B7" s="61" t="s">
        <v>184</v>
      </c>
      <c r="C7" s="119">
        <v>1</v>
      </c>
      <c r="D7" s="119">
        <v>0</v>
      </c>
      <c r="E7" s="119">
        <v>0</v>
      </c>
      <c r="F7" s="119">
        <v>0</v>
      </c>
      <c r="G7" s="119">
        <v>0</v>
      </c>
      <c r="H7" s="119">
        <v>1</v>
      </c>
    </row>
    <row r="8" spans="2:11" ht="15" customHeight="1">
      <c r="B8" s="59" t="s">
        <v>210</v>
      </c>
      <c r="C8" s="120">
        <v>1</v>
      </c>
      <c r="D8" s="120">
        <v>0</v>
      </c>
      <c r="E8" s="120">
        <v>6</v>
      </c>
      <c r="F8" s="120">
        <v>4</v>
      </c>
      <c r="G8" s="120">
        <v>0</v>
      </c>
      <c r="H8" s="120">
        <v>11</v>
      </c>
    </row>
    <row r="9" spans="2:11" ht="15" customHeight="1">
      <c r="B9" s="61" t="s">
        <v>20</v>
      </c>
      <c r="C9" s="119">
        <v>0</v>
      </c>
      <c r="D9" s="119">
        <v>0</v>
      </c>
      <c r="E9" s="119">
        <v>0</v>
      </c>
      <c r="F9" s="119">
        <v>2</v>
      </c>
      <c r="G9" s="119">
        <v>0</v>
      </c>
      <c r="H9" s="119">
        <v>2</v>
      </c>
    </row>
    <row r="10" spans="2:11" ht="15" customHeight="1">
      <c r="B10" s="61" t="s">
        <v>31</v>
      </c>
      <c r="C10" s="119">
        <v>1</v>
      </c>
      <c r="D10" s="119">
        <v>0</v>
      </c>
      <c r="E10" s="119">
        <v>2</v>
      </c>
      <c r="F10" s="119">
        <v>0</v>
      </c>
      <c r="G10" s="119">
        <v>0</v>
      </c>
      <c r="H10" s="119">
        <v>3</v>
      </c>
    </row>
    <row r="11" spans="2:11" ht="15" customHeight="1">
      <c r="B11" s="61" t="s">
        <v>56</v>
      </c>
      <c r="C11" s="119">
        <v>0</v>
      </c>
      <c r="D11" s="119">
        <v>0</v>
      </c>
      <c r="E11" s="119">
        <v>4</v>
      </c>
      <c r="F11" s="119">
        <v>2</v>
      </c>
      <c r="G11" s="119">
        <v>0</v>
      </c>
      <c r="H11" s="119">
        <v>6</v>
      </c>
    </row>
    <row r="12" spans="2:11" ht="15" customHeight="1">
      <c r="B12" s="59" t="s">
        <v>211</v>
      </c>
      <c r="C12" s="120">
        <v>5221</v>
      </c>
      <c r="D12" s="120">
        <v>1315</v>
      </c>
      <c r="E12" s="120">
        <v>15903</v>
      </c>
      <c r="F12" s="120">
        <v>10317</v>
      </c>
      <c r="G12" s="120">
        <v>760</v>
      </c>
      <c r="H12" s="120">
        <v>33516</v>
      </c>
    </row>
    <row r="13" spans="2:11" ht="15" customHeight="1">
      <c r="B13" s="61" t="s">
        <v>21</v>
      </c>
      <c r="C13" s="119">
        <v>32</v>
      </c>
      <c r="D13" s="119">
        <v>0</v>
      </c>
      <c r="E13" s="119">
        <v>2</v>
      </c>
      <c r="F13" s="119">
        <v>0</v>
      </c>
      <c r="G13" s="119">
        <v>0</v>
      </c>
      <c r="H13" s="119">
        <v>34</v>
      </c>
    </row>
    <row r="14" spans="2:11" ht="15" customHeight="1">
      <c r="B14" s="61" t="s">
        <v>25</v>
      </c>
      <c r="C14" s="119">
        <v>1</v>
      </c>
      <c r="D14" s="119">
        <v>0</v>
      </c>
      <c r="E14" s="119">
        <v>0</v>
      </c>
      <c r="F14" s="119">
        <v>2</v>
      </c>
      <c r="G14" s="119">
        <v>0</v>
      </c>
      <c r="H14" s="119">
        <v>3</v>
      </c>
    </row>
    <row r="15" spans="2:11" ht="15" customHeight="1">
      <c r="B15" s="61" t="s">
        <v>26</v>
      </c>
      <c r="C15" s="119">
        <v>2</v>
      </c>
      <c r="D15" s="119">
        <v>0</v>
      </c>
      <c r="E15" s="119">
        <v>0</v>
      </c>
      <c r="F15" s="119">
        <v>0</v>
      </c>
      <c r="G15" s="119">
        <v>0</v>
      </c>
      <c r="H15" s="119">
        <v>2</v>
      </c>
    </row>
    <row r="16" spans="2:11" ht="15" customHeight="1">
      <c r="B16" s="61" t="s">
        <v>112</v>
      </c>
      <c r="C16" s="119">
        <v>100</v>
      </c>
      <c r="D16" s="119">
        <v>0</v>
      </c>
      <c r="E16" s="119">
        <v>5</v>
      </c>
      <c r="F16" s="119">
        <v>3</v>
      </c>
      <c r="G16" s="119">
        <v>0</v>
      </c>
      <c r="H16" s="119">
        <v>108</v>
      </c>
    </row>
    <row r="17" spans="2:8" ht="15" customHeight="1">
      <c r="B17" s="61" t="s">
        <v>16</v>
      </c>
      <c r="C17" s="119">
        <v>175</v>
      </c>
      <c r="D17" s="119">
        <v>13</v>
      </c>
      <c r="E17" s="119">
        <v>67</v>
      </c>
      <c r="F17" s="119">
        <v>73</v>
      </c>
      <c r="G17" s="119">
        <v>6</v>
      </c>
      <c r="H17" s="119">
        <v>334</v>
      </c>
    </row>
    <row r="18" spans="2:8" ht="15" customHeight="1">
      <c r="B18" s="61" t="s">
        <v>33</v>
      </c>
      <c r="C18" s="119">
        <v>0</v>
      </c>
      <c r="D18" s="119">
        <v>0</v>
      </c>
      <c r="E18" s="119">
        <v>1</v>
      </c>
      <c r="F18" s="119">
        <v>0</v>
      </c>
      <c r="G18" s="119">
        <v>0</v>
      </c>
      <c r="H18" s="119">
        <v>1</v>
      </c>
    </row>
    <row r="19" spans="2:8" ht="15" customHeight="1">
      <c r="B19" s="61" t="s">
        <v>34</v>
      </c>
      <c r="C19" s="119">
        <v>4</v>
      </c>
      <c r="D19" s="119">
        <v>0</v>
      </c>
      <c r="E19" s="119">
        <v>1</v>
      </c>
      <c r="F19" s="119">
        <v>1</v>
      </c>
      <c r="G19" s="119">
        <v>0</v>
      </c>
      <c r="H19" s="119">
        <v>6</v>
      </c>
    </row>
    <row r="20" spans="2:8" ht="15" customHeight="1">
      <c r="B20" s="61" t="s">
        <v>36</v>
      </c>
      <c r="C20" s="119">
        <v>1</v>
      </c>
      <c r="D20" s="119">
        <v>0</v>
      </c>
      <c r="E20" s="119">
        <v>0</v>
      </c>
      <c r="F20" s="119">
        <v>1</v>
      </c>
      <c r="G20" s="119">
        <v>0</v>
      </c>
      <c r="H20" s="119">
        <v>2</v>
      </c>
    </row>
    <row r="21" spans="2:8" ht="15" customHeight="1">
      <c r="B21" s="61" t="s">
        <v>38</v>
      </c>
      <c r="C21" s="119">
        <v>5</v>
      </c>
      <c r="D21" s="119">
        <v>0</v>
      </c>
      <c r="E21" s="119">
        <v>1</v>
      </c>
      <c r="F21" s="119">
        <v>0</v>
      </c>
      <c r="G21" s="119">
        <v>0</v>
      </c>
      <c r="H21" s="119">
        <v>6</v>
      </c>
    </row>
    <row r="22" spans="2:8" ht="15" customHeight="1">
      <c r="B22" s="61" t="s">
        <v>44</v>
      </c>
      <c r="C22" s="119">
        <v>2</v>
      </c>
      <c r="D22" s="119">
        <v>0</v>
      </c>
      <c r="E22" s="119">
        <v>1</v>
      </c>
      <c r="F22" s="119">
        <v>1</v>
      </c>
      <c r="G22" s="119">
        <v>0</v>
      </c>
      <c r="H22" s="119">
        <v>4</v>
      </c>
    </row>
    <row r="23" spans="2:8" ht="15" customHeight="1">
      <c r="B23" s="61" t="s">
        <v>48</v>
      </c>
      <c r="C23" s="119">
        <v>6</v>
      </c>
      <c r="D23" s="119">
        <v>1</v>
      </c>
      <c r="E23" s="119">
        <v>4</v>
      </c>
      <c r="F23" s="119">
        <v>7</v>
      </c>
      <c r="G23" s="119">
        <v>0</v>
      </c>
      <c r="H23" s="119">
        <v>18</v>
      </c>
    </row>
    <row r="24" spans="2:8" ht="15" customHeight="1">
      <c r="B24" s="61" t="s">
        <v>58</v>
      </c>
      <c r="C24" s="119">
        <v>2</v>
      </c>
      <c r="D24" s="119">
        <v>0</v>
      </c>
      <c r="E24" s="119">
        <v>0</v>
      </c>
      <c r="F24" s="119">
        <v>0</v>
      </c>
      <c r="G24" s="119">
        <v>0</v>
      </c>
      <c r="H24" s="119">
        <v>2</v>
      </c>
    </row>
    <row r="25" spans="2:8" ht="15" customHeight="1">
      <c r="B25" s="61" t="s">
        <v>61</v>
      </c>
      <c r="C25" s="119">
        <v>38</v>
      </c>
      <c r="D25" s="119">
        <v>0</v>
      </c>
      <c r="E25" s="119">
        <v>0</v>
      </c>
      <c r="F25" s="119">
        <v>1</v>
      </c>
      <c r="G25" s="119">
        <v>0</v>
      </c>
      <c r="H25" s="119">
        <v>39</v>
      </c>
    </row>
    <row r="26" spans="2:8" ht="15" customHeight="1">
      <c r="B26" s="61" t="s">
        <v>130</v>
      </c>
      <c r="C26" s="119">
        <v>2</v>
      </c>
      <c r="D26" s="119">
        <v>0</v>
      </c>
      <c r="E26" s="119">
        <v>0</v>
      </c>
      <c r="F26" s="119">
        <v>1</v>
      </c>
      <c r="G26" s="119">
        <v>0</v>
      </c>
      <c r="H26" s="119">
        <v>3</v>
      </c>
    </row>
    <row r="27" spans="2:8" ht="15" customHeight="1">
      <c r="B27" s="61" t="s">
        <v>62</v>
      </c>
      <c r="C27" s="119">
        <v>114</v>
      </c>
      <c r="D27" s="119">
        <v>6</v>
      </c>
      <c r="E27" s="119">
        <v>24</v>
      </c>
      <c r="F27" s="119">
        <v>21</v>
      </c>
      <c r="G27" s="119">
        <v>0</v>
      </c>
      <c r="H27" s="119">
        <v>165</v>
      </c>
    </row>
    <row r="28" spans="2:8" ht="15" customHeight="1">
      <c r="B28" s="61" t="s">
        <v>228</v>
      </c>
      <c r="C28" s="119">
        <v>0</v>
      </c>
      <c r="D28" s="119">
        <v>1</v>
      </c>
      <c r="E28" s="119">
        <v>0</v>
      </c>
      <c r="F28" s="119">
        <v>0</v>
      </c>
      <c r="G28" s="119">
        <v>0</v>
      </c>
      <c r="H28" s="119">
        <v>1</v>
      </c>
    </row>
    <row r="29" spans="2:8" ht="15" customHeight="1">
      <c r="B29" s="61" t="s">
        <v>185</v>
      </c>
      <c r="C29" s="119">
        <v>2</v>
      </c>
      <c r="D29" s="119">
        <v>0</v>
      </c>
      <c r="E29" s="119">
        <v>1</v>
      </c>
      <c r="F29" s="119">
        <v>0</v>
      </c>
      <c r="G29" s="119">
        <v>0</v>
      </c>
      <c r="H29" s="119">
        <v>3</v>
      </c>
    </row>
    <row r="30" spans="2:8" ht="15" customHeight="1">
      <c r="B30" s="61" t="s">
        <v>76</v>
      </c>
      <c r="C30" s="119">
        <v>4735</v>
      </c>
      <c r="D30" s="119">
        <v>1294</v>
      </c>
      <c r="E30" s="119">
        <v>15796</v>
      </c>
      <c r="F30" s="119">
        <v>10206</v>
      </c>
      <c r="G30" s="119">
        <v>754</v>
      </c>
      <c r="H30" s="119">
        <v>32785</v>
      </c>
    </row>
    <row r="31" spans="2:8" ht="15" customHeight="1">
      <c r="B31" s="59" t="s">
        <v>212</v>
      </c>
      <c r="C31" s="120">
        <v>2</v>
      </c>
      <c r="D31" s="120">
        <v>0</v>
      </c>
      <c r="E31" s="120">
        <v>3</v>
      </c>
      <c r="F31" s="120">
        <v>0</v>
      </c>
      <c r="G31" s="120">
        <v>0</v>
      </c>
      <c r="H31" s="120">
        <v>5</v>
      </c>
    </row>
    <row r="32" spans="2:8" ht="15" customHeight="1">
      <c r="B32" s="61" t="s">
        <v>42</v>
      </c>
      <c r="C32" s="119">
        <v>2</v>
      </c>
      <c r="D32" s="119">
        <v>0</v>
      </c>
      <c r="E32" s="119">
        <v>2</v>
      </c>
      <c r="F32" s="119">
        <v>0</v>
      </c>
      <c r="G32" s="119">
        <v>0</v>
      </c>
      <c r="H32" s="119">
        <v>4</v>
      </c>
    </row>
    <row r="33" spans="2:8" ht="15" customHeight="1">
      <c r="B33" s="61" t="s">
        <v>50</v>
      </c>
      <c r="C33" s="119">
        <v>0</v>
      </c>
      <c r="D33" s="119">
        <v>0</v>
      </c>
      <c r="E33" s="119">
        <v>1</v>
      </c>
      <c r="F33" s="119">
        <v>0</v>
      </c>
      <c r="G33" s="119">
        <v>0</v>
      </c>
      <c r="H33" s="119">
        <v>1</v>
      </c>
    </row>
    <row r="34" spans="2:8" ht="15" customHeight="1">
      <c r="B34" s="59" t="s">
        <v>213</v>
      </c>
      <c r="C34" s="120">
        <v>0</v>
      </c>
      <c r="D34" s="120">
        <v>0</v>
      </c>
      <c r="E34" s="120">
        <v>0</v>
      </c>
      <c r="F34" s="120">
        <v>0</v>
      </c>
      <c r="G34" s="120">
        <v>1</v>
      </c>
      <c r="H34" s="120">
        <v>1</v>
      </c>
    </row>
    <row r="35" spans="2:8" ht="15" customHeight="1" thickBot="1">
      <c r="B35" s="67" t="s">
        <v>73</v>
      </c>
      <c r="C35" s="121">
        <v>0</v>
      </c>
      <c r="D35" s="121">
        <v>0</v>
      </c>
      <c r="E35" s="121">
        <v>0</v>
      </c>
      <c r="F35" s="121">
        <v>0</v>
      </c>
      <c r="G35" s="121">
        <v>1</v>
      </c>
      <c r="H35" s="121">
        <v>1</v>
      </c>
    </row>
    <row r="36" spans="2:8" ht="15" customHeight="1">
      <c r="B36" s="78" t="s">
        <v>6</v>
      </c>
      <c r="C36" s="79">
        <v>5225</v>
      </c>
      <c r="D36" s="79">
        <v>1315</v>
      </c>
      <c r="E36" s="79">
        <v>15912</v>
      </c>
      <c r="F36" s="79">
        <v>10321</v>
      </c>
      <c r="G36" s="79">
        <v>761</v>
      </c>
      <c r="H36" s="79">
        <v>33534</v>
      </c>
    </row>
  </sheetData>
  <mergeCells count="3">
    <mergeCell ref="B1:C1"/>
    <mergeCell ref="E1:F1"/>
    <mergeCell ref="B3:K3"/>
  </mergeCells>
  <hyperlinks>
    <hyperlink ref="E1:F1" location="'Índice de tablas'!A1" display="Índice de tablas" xr:uid="{68A28D55-7E0B-3B4D-A7AA-837F55BEF149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34"/>
  <dimension ref="B1:K102"/>
  <sheetViews>
    <sheetView zoomScale="193" workbookViewId="0">
      <pane ySplit="5" topLeftCell="A58" activePane="bottomLeft" state="frozen"/>
      <selection activeCell="A2" sqref="A2"/>
      <selection pane="bottomLeft" activeCell="C5" sqref="C5"/>
    </sheetView>
  </sheetViews>
  <sheetFormatPr baseColWidth="10" defaultRowHeight="12.5"/>
  <cols>
    <col min="1" max="1" width="3.81640625" customWidth="1"/>
    <col min="2" max="2" width="25.6328125" customWidth="1"/>
    <col min="5" max="5" width="10.816406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 ht="13.5" customHeight="1">
      <c r="B3" s="237" t="s">
        <v>424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 ht="13" customHeight="1">
      <c r="B4" s="1" t="s">
        <v>3</v>
      </c>
      <c r="E4" s="2"/>
    </row>
    <row r="5" spans="2:11" ht="15" customHeight="1">
      <c r="B5" s="57" t="s">
        <v>80</v>
      </c>
      <c r="C5" s="58" t="s">
        <v>10</v>
      </c>
      <c r="D5" s="58" t="s">
        <v>7</v>
      </c>
      <c r="E5" s="58" t="s">
        <v>6</v>
      </c>
    </row>
    <row r="6" spans="2:11" ht="15" customHeight="1">
      <c r="B6" s="59" t="s">
        <v>210</v>
      </c>
      <c r="C6" s="60">
        <v>6032</v>
      </c>
      <c r="D6" s="60">
        <v>604</v>
      </c>
      <c r="E6" s="60">
        <v>6636</v>
      </c>
    </row>
    <row r="7" spans="2:11" ht="15" customHeight="1">
      <c r="B7" s="61" t="s">
        <v>20</v>
      </c>
      <c r="C7" s="56">
        <v>437</v>
      </c>
      <c r="D7" s="56">
        <v>102</v>
      </c>
      <c r="E7" s="56">
        <v>539</v>
      </c>
    </row>
    <row r="8" spans="2:11" ht="15" customHeight="1">
      <c r="B8" s="61" t="s">
        <v>122</v>
      </c>
      <c r="C8" s="56">
        <v>7</v>
      </c>
      <c r="D8" s="56"/>
      <c r="E8" s="56">
        <v>7</v>
      </c>
    </row>
    <row r="9" spans="2:11" ht="15" customHeight="1">
      <c r="B9" s="61" t="s">
        <v>27</v>
      </c>
      <c r="C9" s="56">
        <v>4</v>
      </c>
      <c r="D9" s="56"/>
      <c r="E9" s="56">
        <v>4</v>
      </c>
    </row>
    <row r="10" spans="2:11" ht="15" customHeight="1">
      <c r="B10" s="61" t="s">
        <v>12</v>
      </c>
      <c r="C10" s="56">
        <v>26</v>
      </c>
      <c r="D10" s="56">
        <v>7</v>
      </c>
      <c r="E10" s="56">
        <v>33</v>
      </c>
    </row>
    <row r="11" spans="2:11" ht="15" customHeight="1">
      <c r="B11" s="61" t="s">
        <v>28</v>
      </c>
      <c r="C11" s="56">
        <v>3</v>
      </c>
      <c r="D11" s="56"/>
      <c r="E11" s="56">
        <v>3</v>
      </c>
    </row>
    <row r="12" spans="2:11" ht="15" customHeight="1">
      <c r="B12" s="61" t="s">
        <v>31</v>
      </c>
      <c r="C12" s="56">
        <v>83</v>
      </c>
      <c r="D12" s="56">
        <v>7</v>
      </c>
      <c r="E12" s="56">
        <v>90</v>
      </c>
    </row>
    <row r="13" spans="2:11" ht="15" customHeight="1">
      <c r="B13" s="61" t="s">
        <v>35</v>
      </c>
      <c r="C13" s="56">
        <v>6</v>
      </c>
      <c r="D13" s="56">
        <v>0</v>
      </c>
      <c r="E13" s="56">
        <v>6</v>
      </c>
    </row>
    <row r="14" spans="2:11" ht="15" customHeight="1">
      <c r="B14" s="61" t="s">
        <v>37</v>
      </c>
      <c r="C14" s="56">
        <v>2</v>
      </c>
      <c r="D14" s="56">
        <v>0</v>
      </c>
      <c r="E14" s="56">
        <v>2</v>
      </c>
    </row>
    <row r="15" spans="2:11" ht="15" customHeight="1">
      <c r="B15" s="61" t="s">
        <v>39</v>
      </c>
      <c r="C15" s="56">
        <v>1</v>
      </c>
      <c r="D15" s="56">
        <v>0</v>
      </c>
      <c r="E15" s="56">
        <v>1</v>
      </c>
    </row>
    <row r="16" spans="2:11" ht="15" customHeight="1">
      <c r="B16" s="61" t="s">
        <v>41</v>
      </c>
      <c r="C16" s="56">
        <v>281</v>
      </c>
      <c r="D16" s="56">
        <v>6</v>
      </c>
      <c r="E16" s="56">
        <v>287</v>
      </c>
    </row>
    <row r="17" spans="2:5" ht="15" customHeight="1">
      <c r="B17" s="61" t="s">
        <v>43</v>
      </c>
      <c r="C17" s="56">
        <v>51</v>
      </c>
      <c r="D17" s="56">
        <v>4</v>
      </c>
      <c r="E17" s="56">
        <v>55</v>
      </c>
    </row>
    <row r="18" spans="2:5" ht="15" customHeight="1">
      <c r="B18" s="61" t="s">
        <v>13</v>
      </c>
      <c r="C18" s="56">
        <v>107</v>
      </c>
      <c r="D18" s="56">
        <v>0</v>
      </c>
      <c r="E18" s="56">
        <v>107</v>
      </c>
    </row>
    <row r="19" spans="2:5" ht="15" customHeight="1">
      <c r="B19" s="61" t="s">
        <v>45</v>
      </c>
      <c r="C19" s="56">
        <v>35</v>
      </c>
      <c r="D19" s="56">
        <v>1</v>
      </c>
      <c r="E19" s="56">
        <v>36</v>
      </c>
    </row>
    <row r="20" spans="2:5" ht="15" customHeight="1">
      <c r="B20" s="61" t="s">
        <v>46</v>
      </c>
      <c r="C20" s="56">
        <v>3</v>
      </c>
      <c r="D20" s="56">
        <v>1</v>
      </c>
      <c r="E20" s="56">
        <v>4</v>
      </c>
    </row>
    <row r="21" spans="2:5" ht="15" customHeight="1">
      <c r="B21" s="61" t="s">
        <v>54</v>
      </c>
      <c r="C21" s="56">
        <v>2</v>
      </c>
      <c r="D21" s="56">
        <v>0</v>
      </c>
      <c r="E21" s="56">
        <v>2</v>
      </c>
    </row>
    <row r="22" spans="2:5" ht="15" customHeight="1">
      <c r="B22" s="61" t="s">
        <v>14</v>
      </c>
      <c r="C22" s="56">
        <v>18</v>
      </c>
      <c r="D22" s="56">
        <v>4</v>
      </c>
      <c r="E22" s="56">
        <v>22</v>
      </c>
    </row>
    <row r="23" spans="2:5" ht="15" customHeight="1">
      <c r="B23" s="61" t="s">
        <v>56</v>
      </c>
      <c r="C23" s="56">
        <v>2636</v>
      </c>
      <c r="D23" s="56">
        <v>434</v>
      </c>
      <c r="E23" s="56">
        <v>3070</v>
      </c>
    </row>
    <row r="24" spans="2:5" ht="15" customHeight="1">
      <c r="B24" s="61" t="s">
        <v>57</v>
      </c>
      <c r="C24" s="56">
        <v>194</v>
      </c>
      <c r="D24" s="56">
        <v>5</v>
      </c>
      <c r="E24" s="56">
        <v>199</v>
      </c>
    </row>
    <row r="25" spans="2:5" ht="15" customHeight="1">
      <c r="B25" s="61" t="s">
        <v>128</v>
      </c>
      <c r="C25" s="56">
        <v>1</v>
      </c>
      <c r="D25" s="56">
        <v>0</v>
      </c>
      <c r="E25" s="56">
        <v>1</v>
      </c>
    </row>
    <row r="26" spans="2:5" ht="15" customHeight="1">
      <c r="B26" s="61" t="s">
        <v>15</v>
      </c>
      <c r="C26" s="56">
        <v>84</v>
      </c>
      <c r="D26" s="56">
        <v>18</v>
      </c>
      <c r="E26" s="56">
        <v>102</v>
      </c>
    </row>
    <row r="27" spans="2:5" ht="15" customHeight="1">
      <c r="B27" s="61" t="s">
        <v>118</v>
      </c>
      <c r="C27" s="56">
        <v>8</v>
      </c>
      <c r="D27" s="56">
        <v>5</v>
      </c>
      <c r="E27" s="56">
        <v>13</v>
      </c>
    </row>
    <row r="28" spans="2:5" ht="15" customHeight="1">
      <c r="B28" s="61" t="s">
        <v>64</v>
      </c>
      <c r="C28" s="56">
        <v>2015</v>
      </c>
      <c r="D28" s="56">
        <v>3</v>
      </c>
      <c r="E28" s="56">
        <v>2018</v>
      </c>
    </row>
    <row r="29" spans="2:5" ht="15" customHeight="1">
      <c r="B29" s="61" t="s">
        <v>66</v>
      </c>
      <c r="C29" s="56">
        <v>3</v>
      </c>
      <c r="D29" s="56">
        <v>0</v>
      </c>
      <c r="E29" s="56">
        <v>3</v>
      </c>
    </row>
    <row r="30" spans="2:5" ht="15" customHeight="1">
      <c r="B30" s="61" t="s">
        <v>68</v>
      </c>
      <c r="C30" s="56">
        <v>2</v>
      </c>
      <c r="D30" s="56">
        <v>1</v>
      </c>
      <c r="E30" s="56">
        <v>3</v>
      </c>
    </row>
    <row r="31" spans="2:5" ht="15" customHeight="1">
      <c r="B31" s="61" t="s">
        <v>70</v>
      </c>
      <c r="C31" s="56">
        <v>11</v>
      </c>
      <c r="D31" s="56">
        <v>6</v>
      </c>
      <c r="E31" s="56">
        <v>17</v>
      </c>
    </row>
    <row r="32" spans="2:5" ht="15" customHeight="1">
      <c r="B32" s="61" t="s">
        <v>72</v>
      </c>
      <c r="C32" s="56">
        <v>12</v>
      </c>
      <c r="D32" s="56">
        <v>0</v>
      </c>
      <c r="E32" s="56">
        <v>12</v>
      </c>
    </row>
    <row r="33" spans="2:5" ht="15" customHeight="1">
      <c r="B33" s="59" t="s">
        <v>211</v>
      </c>
      <c r="C33" s="60">
        <v>16074</v>
      </c>
      <c r="D33" s="60">
        <v>13505</v>
      </c>
      <c r="E33" s="60">
        <v>29579</v>
      </c>
    </row>
    <row r="34" spans="2:5" ht="15" customHeight="1">
      <c r="B34" s="61" t="s">
        <v>21</v>
      </c>
      <c r="C34" s="56">
        <v>194</v>
      </c>
      <c r="D34" s="56">
        <v>144</v>
      </c>
      <c r="E34" s="56">
        <v>338</v>
      </c>
    </row>
    <row r="35" spans="2:5" ht="15" customHeight="1">
      <c r="B35" s="61" t="s">
        <v>308</v>
      </c>
      <c r="C35" s="56">
        <v>1</v>
      </c>
      <c r="D35" s="56">
        <v>1</v>
      </c>
      <c r="E35" s="56">
        <v>2</v>
      </c>
    </row>
    <row r="36" spans="2:5" ht="15" customHeight="1">
      <c r="B36" s="61" t="s">
        <v>25</v>
      </c>
      <c r="C36" s="56">
        <v>44</v>
      </c>
      <c r="D36" s="56">
        <v>51</v>
      </c>
      <c r="E36" s="56">
        <v>95</v>
      </c>
    </row>
    <row r="37" spans="2:5" ht="15" customHeight="1">
      <c r="B37" s="61" t="s">
        <v>26</v>
      </c>
      <c r="C37" s="56">
        <v>245</v>
      </c>
      <c r="D37" s="56">
        <v>244</v>
      </c>
      <c r="E37" s="56">
        <v>489</v>
      </c>
    </row>
    <row r="38" spans="2:5" ht="15" customHeight="1">
      <c r="B38" s="61" t="s">
        <v>112</v>
      </c>
      <c r="C38" s="56">
        <v>49</v>
      </c>
      <c r="D38" s="56">
        <v>48</v>
      </c>
      <c r="E38" s="56">
        <v>97</v>
      </c>
    </row>
    <row r="39" spans="2:5" ht="15" customHeight="1">
      <c r="B39" s="61" t="s">
        <v>16</v>
      </c>
      <c r="C39" s="56">
        <v>9501</v>
      </c>
      <c r="D39" s="56">
        <v>7794</v>
      </c>
      <c r="E39" s="56">
        <v>17295</v>
      </c>
    </row>
    <row r="40" spans="2:5" ht="15" customHeight="1">
      <c r="B40" s="61" t="s">
        <v>32</v>
      </c>
      <c r="C40" s="56">
        <v>20</v>
      </c>
      <c r="D40" s="56">
        <v>18</v>
      </c>
      <c r="E40" s="56">
        <v>38</v>
      </c>
    </row>
    <row r="41" spans="2:5" ht="15" customHeight="1">
      <c r="B41" s="61" t="s">
        <v>33</v>
      </c>
      <c r="C41" s="56">
        <v>342</v>
      </c>
      <c r="D41" s="56">
        <v>241</v>
      </c>
      <c r="E41" s="56">
        <v>583</v>
      </c>
    </row>
    <row r="42" spans="2:5" ht="15" customHeight="1">
      <c r="B42" s="61" t="s">
        <v>34</v>
      </c>
      <c r="C42" s="56">
        <v>80</v>
      </c>
      <c r="D42" s="56">
        <v>58</v>
      </c>
      <c r="E42" s="56">
        <v>138</v>
      </c>
    </row>
    <row r="43" spans="2:5" ht="15" customHeight="1">
      <c r="B43" s="61" t="s">
        <v>36</v>
      </c>
      <c r="C43" s="56">
        <v>548</v>
      </c>
      <c r="D43" s="56">
        <v>493</v>
      </c>
      <c r="E43" s="56">
        <v>1041</v>
      </c>
    </row>
    <row r="44" spans="2:5" ht="15" customHeight="1">
      <c r="B44" s="61" t="s">
        <v>38</v>
      </c>
      <c r="C44" s="56">
        <v>4</v>
      </c>
      <c r="D44" s="56">
        <v>2</v>
      </c>
      <c r="E44" s="56">
        <v>6</v>
      </c>
    </row>
    <row r="45" spans="2:5" ht="15" customHeight="1">
      <c r="B45" s="61" t="s">
        <v>44</v>
      </c>
      <c r="C45" s="56">
        <v>177</v>
      </c>
      <c r="D45" s="56">
        <v>101</v>
      </c>
      <c r="E45" s="56">
        <v>278</v>
      </c>
    </row>
    <row r="46" spans="2:5" ht="15" customHeight="1">
      <c r="B46" s="61" t="s">
        <v>48</v>
      </c>
      <c r="C46" s="56">
        <v>1022</v>
      </c>
      <c r="D46" s="56">
        <v>770</v>
      </c>
      <c r="E46" s="56">
        <v>1792</v>
      </c>
    </row>
    <row r="47" spans="2:5" ht="15" customHeight="1">
      <c r="B47" s="61" t="s">
        <v>188</v>
      </c>
      <c r="C47" s="56">
        <v>2</v>
      </c>
      <c r="D47" s="56">
        <v>0</v>
      </c>
      <c r="E47" s="56">
        <v>2</v>
      </c>
    </row>
    <row r="48" spans="2:5" ht="15" customHeight="1">
      <c r="B48" s="61" t="s">
        <v>58</v>
      </c>
      <c r="C48" s="56">
        <v>61</v>
      </c>
      <c r="D48" s="56">
        <v>52</v>
      </c>
      <c r="E48" s="56">
        <v>113</v>
      </c>
    </row>
    <row r="49" spans="2:5" ht="15" customHeight="1">
      <c r="B49" s="61" t="s">
        <v>59</v>
      </c>
      <c r="C49" s="56">
        <v>127</v>
      </c>
      <c r="D49" s="56">
        <v>85</v>
      </c>
      <c r="E49" s="56">
        <v>212</v>
      </c>
    </row>
    <row r="50" spans="2:5" ht="15" customHeight="1">
      <c r="B50" s="61" t="s">
        <v>61</v>
      </c>
      <c r="C50" s="56">
        <v>9</v>
      </c>
      <c r="D50" s="56">
        <v>10</v>
      </c>
      <c r="E50" s="56">
        <v>19</v>
      </c>
    </row>
    <row r="51" spans="2:5" ht="15" customHeight="1">
      <c r="B51" s="61" t="s">
        <v>130</v>
      </c>
      <c r="C51" s="56">
        <v>109</v>
      </c>
      <c r="D51" s="56">
        <v>70</v>
      </c>
      <c r="E51" s="56">
        <v>179</v>
      </c>
    </row>
    <row r="52" spans="2:5" ht="15" customHeight="1">
      <c r="B52" s="61" t="s">
        <v>62</v>
      </c>
      <c r="C52" s="56">
        <v>3426</v>
      </c>
      <c r="D52" s="56">
        <v>3188</v>
      </c>
      <c r="E52" s="56">
        <v>6614</v>
      </c>
    </row>
    <row r="53" spans="2:5" ht="15" customHeight="1">
      <c r="B53" s="61" t="s">
        <v>131</v>
      </c>
      <c r="C53" s="56">
        <v>14</v>
      </c>
      <c r="D53" s="56">
        <v>6</v>
      </c>
      <c r="E53" s="56">
        <v>20</v>
      </c>
    </row>
    <row r="54" spans="2:5" ht="15" customHeight="1">
      <c r="B54" s="61" t="s">
        <v>185</v>
      </c>
      <c r="C54" s="56">
        <v>20</v>
      </c>
      <c r="D54" s="56">
        <v>24</v>
      </c>
      <c r="E54" s="56">
        <v>44</v>
      </c>
    </row>
    <row r="55" spans="2:5" ht="15" customHeight="1">
      <c r="B55" s="61" t="s">
        <v>76</v>
      </c>
      <c r="C55" s="56">
        <v>79</v>
      </c>
      <c r="D55" s="56">
        <v>105</v>
      </c>
      <c r="E55" s="56">
        <v>184</v>
      </c>
    </row>
    <row r="56" spans="2:5" ht="15" customHeight="1">
      <c r="B56" s="59" t="s">
        <v>212</v>
      </c>
      <c r="C56" s="60">
        <v>1606</v>
      </c>
      <c r="D56" s="60">
        <v>573</v>
      </c>
      <c r="E56" s="60">
        <v>2179</v>
      </c>
    </row>
    <row r="57" spans="2:5" ht="15" customHeight="1">
      <c r="B57" s="61" t="s">
        <v>18</v>
      </c>
      <c r="C57" s="56">
        <v>138</v>
      </c>
      <c r="D57" s="56">
        <v>113</v>
      </c>
      <c r="E57" s="56">
        <v>251</v>
      </c>
    </row>
    <row r="58" spans="2:5" ht="15" customHeight="1">
      <c r="B58" s="61" t="s">
        <v>254</v>
      </c>
      <c r="C58" s="56">
        <v>2</v>
      </c>
      <c r="D58" s="56">
        <v>0</v>
      </c>
      <c r="E58" s="56">
        <v>2</v>
      </c>
    </row>
    <row r="59" spans="2:5" ht="15" customHeight="1">
      <c r="B59" s="61" t="s">
        <v>22</v>
      </c>
      <c r="C59" s="56">
        <v>67</v>
      </c>
      <c r="D59" s="56">
        <v>48</v>
      </c>
      <c r="E59" s="56">
        <v>115</v>
      </c>
    </row>
    <row r="60" spans="2:5" ht="15" customHeight="1">
      <c r="B60" s="61" t="s">
        <v>268</v>
      </c>
      <c r="C60" s="56">
        <v>1</v>
      </c>
      <c r="D60" s="56">
        <v>0</v>
      </c>
      <c r="E60" s="56">
        <v>1</v>
      </c>
    </row>
    <row r="61" spans="2:5" ht="15" customHeight="1">
      <c r="B61" s="61" t="s">
        <v>23</v>
      </c>
      <c r="C61" s="56">
        <v>223</v>
      </c>
      <c r="D61" s="56">
        <v>2</v>
      </c>
      <c r="E61" s="56">
        <v>225</v>
      </c>
    </row>
    <row r="62" spans="2:5" ht="15" customHeight="1">
      <c r="B62" s="61" t="s">
        <v>29</v>
      </c>
      <c r="C62" s="56">
        <v>26</v>
      </c>
      <c r="D62" s="56">
        <v>32</v>
      </c>
      <c r="E62" s="56">
        <v>58</v>
      </c>
    </row>
    <row r="63" spans="2:5" ht="15" customHeight="1">
      <c r="B63" s="61" t="s">
        <v>190</v>
      </c>
      <c r="C63" s="56">
        <v>1</v>
      </c>
      <c r="D63" s="56">
        <v>1</v>
      </c>
      <c r="E63" s="56">
        <v>2</v>
      </c>
    </row>
    <row r="64" spans="2:5" ht="15" customHeight="1">
      <c r="B64" s="61" t="s">
        <v>42</v>
      </c>
      <c r="C64" s="56">
        <v>250</v>
      </c>
      <c r="D64" s="56">
        <v>205</v>
      </c>
      <c r="E64" s="56">
        <v>455</v>
      </c>
    </row>
    <row r="65" spans="2:5" ht="15" customHeight="1">
      <c r="B65" s="61" t="s">
        <v>49</v>
      </c>
      <c r="C65" s="56">
        <v>14</v>
      </c>
      <c r="D65" s="56">
        <v>2</v>
      </c>
      <c r="E65" s="56">
        <v>16</v>
      </c>
    </row>
    <row r="66" spans="2:5" ht="15" customHeight="1">
      <c r="B66" s="61" t="s">
        <v>50</v>
      </c>
      <c r="C66" s="56">
        <v>15</v>
      </c>
      <c r="D66" s="56">
        <v>13</v>
      </c>
      <c r="E66" s="56">
        <v>28</v>
      </c>
    </row>
    <row r="67" spans="2:5" ht="15" customHeight="1">
      <c r="B67" s="61" t="s">
        <v>51</v>
      </c>
      <c r="C67" s="56">
        <v>10</v>
      </c>
      <c r="D67" s="56">
        <v>7</v>
      </c>
      <c r="E67" s="56">
        <v>17</v>
      </c>
    </row>
    <row r="68" spans="2:5" ht="15" customHeight="1">
      <c r="B68" s="61" t="s">
        <v>52</v>
      </c>
      <c r="C68" s="56">
        <v>2</v>
      </c>
      <c r="D68" s="56">
        <v>0</v>
      </c>
      <c r="E68" s="56">
        <v>2</v>
      </c>
    </row>
    <row r="69" spans="2:5" ht="15" customHeight="1">
      <c r="B69" s="61" t="s">
        <v>124</v>
      </c>
      <c r="C69" s="56">
        <v>8</v>
      </c>
      <c r="D69" s="56">
        <v>9</v>
      </c>
      <c r="E69" s="56">
        <v>17</v>
      </c>
    </row>
    <row r="70" spans="2:5" ht="15" customHeight="1">
      <c r="B70" s="61" t="s">
        <v>253</v>
      </c>
      <c r="C70" s="56">
        <v>1</v>
      </c>
      <c r="D70" s="56">
        <v>0</v>
      </c>
      <c r="E70" s="56">
        <v>1</v>
      </c>
    </row>
    <row r="71" spans="2:5" ht="15" customHeight="1">
      <c r="B71" s="61" t="s">
        <v>53</v>
      </c>
      <c r="C71" s="56">
        <v>4</v>
      </c>
      <c r="D71" s="56">
        <v>1</v>
      </c>
      <c r="E71" s="56">
        <v>5</v>
      </c>
    </row>
    <row r="72" spans="2:5" ht="15" customHeight="1">
      <c r="B72" s="61" t="s">
        <v>17</v>
      </c>
      <c r="C72" s="56">
        <v>635</v>
      </c>
      <c r="D72" s="56">
        <v>7</v>
      </c>
      <c r="E72" s="56">
        <v>642</v>
      </c>
    </row>
    <row r="73" spans="2:5" ht="15" customHeight="1">
      <c r="B73" s="61" t="s">
        <v>116</v>
      </c>
      <c r="C73" s="56">
        <v>8</v>
      </c>
      <c r="D73" s="56">
        <v>5</v>
      </c>
      <c r="E73" s="56">
        <v>13</v>
      </c>
    </row>
    <row r="74" spans="2:5" ht="15" customHeight="1">
      <c r="B74" s="61" t="s">
        <v>309</v>
      </c>
      <c r="C74" s="56">
        <v>1</v>
      </c>
      <c r="D74" s="56">
        <v>0</v>
      </c>
      <c r="E74" s="56">
        <v>1</v>
      </c>
    </row>
    <row r="75" spans="2:5" ht="15" customHeight="1">
      <c r="B75" s="61" t="s">
        <v>67</v>
      </c>
      <c r="C75" s="56">
        <v>155</v>
      </c>
      <c r="D75" s="56">
        <v>115</v>
      </c>
      <c r="E75" s="56">
        <v>270</v>
      </c>
    </row>
    <row r="76" spans="2:5" ht="15" customHeight="1">
      <c r="B76" s="61" t="s">
        <v>69</v>
      </c>
      <c r="C76" s="56">
        <v>5</v>
      </c>
      <c r="D76" s="56">
        <v>1</v>
      </c>
      <c r="E76" s="56">
        <v>6</v>
      </c>
    </row>
    <row r="77" spans="2:5" ht="15" customHeight="1">
      <c r="B77" s="61" t="s">
        <v>117</v>
      </c>
      <c r="C77" s="56">
        <v>1</v>
      </c>
      <c r="D77" s="56">
        <v>3</v>
      </c>
      <c r="E77" s="56">
        <v>4</v>
      </c>
    </row>
    <row r="78" spans="2:5" ht="15" customHeight="1">
      <c r="B78" s="61" t="s">
        <v>114</v>
      </c>
      <c r="C78" s="56">
        <v>24</v>
      </c>
      <c r="D78" s="56">
        <v>5</v>
      </c>
      <c r="E78" s="56">
        <v>29</v>
      </c>
    </row>
    <row r="79" spans="2:5" ht="15" customHeight="1">
      <c r="B79" s="61" t="s">
        <v>77</v>
      </c>
      <c r="C79" s="56">
        <v>15</v>
      </c>
      <c r="D79" s="56">
        <v>4</v>
      </c>
      <c r="E79" s="56">
        <v>19</v>
      </c>
    </row>
    <row r="80" spans="2:5" ht="15" customHeight="1">
      <c r="B80" s="59" t="s">
        <v>184</v>
      </c>
      <c r="C80" s="60">
        <v>4</v>
      </c>
      <c r="D80" s="60">
        <v>1</v>
      </c>
      <c r="E80" s="60">
        <v>5</v>
      </c>
    </row>
    <row r="81" spans="2:5" ht="15" customHeight="1">
      <c r="B81" s="61" t="s">
        <v>464</v>
      </c>
      <c r="C81" s="56">
        <v>3</v>
      </c>
      <c r="D81" s="56">
        <v>1</v>
      </c>
      <c r="E81" s="56">
        <v>4</v>
      </c>
    </row>
    <row r="82" spans="2:5" ht="15" customHeight="1">
      <c r="B82" s="61" t="s">
        <v>60</v>
      </c>
      <c r="C82" s="56">
        <v>1</v>
      </c>
      <c r="D82" s="56">
        <v>0</v>
      </c>
      <c r="E82" s="56">
        <v>1</v>
      </c>
    </row>
    <row r="83" spans="2:5" ht="15" customHeight="1">
      <c r="B83" s="59" t="s">
        <v>213</v>
      </c>
      <c r="C83" s="60">
        <v>186</v>
      </c>
      <c r="D83" s="60">
        <v>104</v>
      </c>
      <c r="E83" s="60">
        <v>290</v>
      </c>
    </row>
    <row r="84" spans="2:5" ht="15" customHeight="1">
      <c r="B84" s="61" t="s">
        <v>19</v>
      </c>
      <c r="C84" s="56">
        <v>15</v>
      </c>
      <c r="D84" s="56">
        <v>5</v>
      </c>
      <c r="E84" s="56">
        <v>20</v>
      </c>
    </row>
    <row r="85" spans="2:5" ht="15" customHeight="1">
      <c r="B85" s="61" t="s">
        <v>91</v>
      </c>
      <c r="C85" s="56">
        <v>1</v>
      </c>
      <c r="D85" s="56">
        <v>0</v>
      </c>
      <c r="E85" s="56">
        <v>1</v>
      </c>
    </row>
    <row r="86" spans="2:5" ht="15" customHeight="1">
      <c r="B86" s="61" t="s">
        <v>24</v>
      </c>
      <c r="C86" s="56">
        <v>24</v>
      </c>
      <c r="D86" s="56">
        <v>21</v>
      </c>
      <c r="E86" s="56">
        <v>45</v>
      </c>
    </row>
    <row r="87" spans="2:5" ht="15" customHeight="1">
      <c r="B87" s="61" t="s">
        <v>270</v>
      </c>
      <c r="C87" s="56">
        <v>1</v>
      </c>
      <c r="D87" s="56">
        <v>0</v>
      </c>
      <c r="E87" s="56">
        <v>1</v>
      </c>
    </row>
    <row r="88" spans="2:5" ht="15" customHeight="1">
      <c r="B88" s="61" t="s">
        <v>40</v>
      </c>
      <c r="C88" s="56">
        <v>1</v>
      </c>
      <c r="D88" s="56">
        <v>0</v>
      </c>
      <c r="E88" s="56">
        <v>1</v>
      </c>
    </row>
    <row r="89" spans="2:5" ht="15" customHeight="1">
      <c r="B89" s="61" t="s">
        <v>101</v>
      </c>
      <c r="C89" s="56">
        <v>1</v>
      </c>
      <c r="D89" s="56">
        <v>0</v>
      </c>
      <c r="E89" s="56">
        <v>1</v>
      </c>
    </row>
    <row r="90" spans="2:5" ht="15" customHeight="1">
      <c r="B90" s="61" t="s">
        <v>102</v>
      </c>
      <c r="C90" s="56">
        <v>1</v>
      </c>
      <c r="D90" s="56">
        <v>0</v>
      </c>
      <c r="E90" s="56">
        <v>1</v>
      </c>
    </row>
    <row r="91" spans="2:5" ht="15" customHeight="1">
      <c r="B91" s="61" t="s">
        <v>99</v>
      </c>
      <c r="C91" s="56">
        <v>2</v>
      </c>
      <c r="D91" s="56">
        <v>0</v>
      </c>
      <c r="E91" s="56">
        <v>2</v>
      </c>
    </row>
    <row r="92" spans="2:5" ht="15" customHeight="1">
      <c r="B92" s="61" t="s">
        <v>115</v>
      </c>
      <c r="C92" s="56">
        <v>20</v>
      </c>
      <c r="D92" s="56">
        <v>9</v>
      </c>
      <c r="E92" s="56">
        <v>29</v>
      </c>
    </row>
    <row r="93" spans="2:5" ht="15" customHeight="1">
      <c r="B93" s="61" t="s">
        <v>103</v>
      </c>
      <c r="C93" s="56">
        <v>1</v>
      </c>
      <c r="D93" s="56">
        <v>0</v>
      </c>
      <c r="E93" s="56">
        <v>1</v>
      </c>
    </row>
    <row r="94" spans="2:5" ht="15" customHeight="1">
      <c r="B94" s="61" t="s">
        <v>96</v>
      </c>
      <c r="C94" s="56">
        <v>5</v>
      </c>
      <c r="D94" s="56">
        <v>0</v>
      </c>
      <c r="E94" s="56">
        <v>5</v>
      </c>
    </row>
    <row r="95" spans="2:5" ht="15" customHeight="1">
      <c r="B95" s="61" t="s">
        <v>63</v>
      </c>
      <c r="C95" s="56">
        <v>95</v>
      </c>
      <c r="D95" s="56">
        <v>64</v>
      </c>
      <c r="E95" s="56">
        <v>159</v>
      </c>
    </row>
    <row r="96" spans="2:5" ht="15" customHeight="1">
      <c r="B96" s="61" t="s">
        <v>65</v>
      </c>
      <c r="C96" s="56">
        <v>3</v>
      </c>
      <c r="D96" s="56">
        <v>3</v>
      </c>
      <c r="E96" s="56">
        <v>6</v>
      </c>
    </row>
    <row r="97" spans="2:5" ht="15" customHeight="1">
      <c r="B97" s="61" t="s">
        <v>90</v>
      </c>
      <c r="C97" s="56">
        <v>2</v>
      </c>
      <c r="D97" s="56">
        <v>0</v>
      </c>
      <c r="E97" s="56">
        <v>2</v>
      </c>
    </row>
    <row r="98" spans="2:5" ht="15" customHeight="1">
      <c r="B98" s="61" t="s">
        <v>73</v>
      </c>
      <c r="C98" s="56">
        <v>13</v>
      </c>
      <c r="D98" s="56">
        <v>2</v>
      </c>
      <c r="E98" s="56">
        <v>15</v>
      </c>
    </row>
    <row r="99" spans="2:5" ht="15" customHeight="1">
      <c r="B99" s="61" t="s">
        <v>74</v>
      </c>
      <c r="C99" s="56">
        <v>1</v>
      </c>
      <c r="D99" s="56">
        <v>0</v>
      </c>
      <c r="E99" s="56">
        <v>1</v>
      </c>
    </row>
    <row r="100" spans="2:5" ht="15" customHeight="1">
      <c r="B100" s="59" t="s">
        <v>271</v>
      </c>
      <c r="C100" s="60">
        <v>1</v>
      </c>
      <c r="D100" s="60">
        <v>0</v>
      </c>
      <c r="E100" s="60">
        <v>1</v>
      </c>
    </row>
    <row r="101" spans="2:5" ht="15" customHeight="1" thickBot="1">
      <c r="B101" s="67" t="s">
        <v>272</v>
      </c>
      <c r="C101" s="68">
        <v>1</v>
      </c>
      <c r="D101" s="68">
        <v>0</v>
      </c>
      <c r="E101" s="68">
        <v>1</v>
      </c>
    </row>
    <row r="102" spans="2:5" ht="15" customHeight="1">
      <c r="B102" s="78" t="s">
        <v>6</v>
      </c>
      <c r="C102" s="96">
        <v>23903</v>
      </c>
      <c r="D102" s="96">
        <v>14787</v>
      </c>
      <c r="E102" s="96">
        <v>38690</v>
      </c>
    </row>
  </sheetData>
  <mergeCells count="3">
    <mergeCell ref="B1:C1"/>
    <mergeCell ref="E1:F1"/>
    <mergeCell ref="B3:K3"/>
  </mergeCells>
  <hyperlinks>
    <hyperlink ref="E1:F1" location="'Índice de tablas'!A1" display="Índice de tablas" xr:uid="{7526CC66-4491-C546-BCB1-53B49D1E13A2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5"/>
  <dimension ref="B1:K103"/>
  <sheetViews>
    <sheetView zoomScale="193" workbookViewId="0">
      <pane ySplit="5" topLeftCell="A6" activePane="bottomLeft" state="frozen"/>
      <selection activeCell="A2" sqref="A2"/>
      <selection pane="bottomLeft" activeCell="B7" sqref="B7:B32"/>
    </sheetView>
  </sheetViews>
  <sheetFormatPr baseColWidth="10" defaultRowHeight="12.5"/>
  <cols>
    <col min="1" max="1" width="3.6328125" customWidth="1"/>
    <col min="2" max="2" width="24.6328125" customWidth="1"/>
    <col min="3" max="8" width="8.63281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3" spans="2:11" s="6" customFormat="1">
      <c r="B3" s="237" t="s">
        <v>425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 ht="13" customHeight="1">
      <c r="B4" s="1" t="s">
        <v>3</v>
      </c>
      <c r="H4" s="2"/>
    </row>
    <row r="5" spans="2:11" ht="15" customHeight="1">
      <c r="B5" s="57" t="s">
        <v>80</v>
      </c>
      <c r="C5" s="58" t="s">
        <v>81</v>
      </c>
      <c r="D5" s="58" t="s">
        <v>82</v>
      </c>
      <c r="E5" s="58" t="s">
        <v>83</v>
      </c>
      <c r="F5" s="58" t="s">
        <v>84</v>
      </c>
      <c r="G5" s="58" t="s">
        <v>85</v>
      </c>
      <c r="H5" s="58" t="s">
        <v>6</v>
      </c>
    </row>
    <row r="6" spans="2:11" ht="15" customHeight="1">
      <c r="B6" s="59" t="s">
        <v>210</v>
      </c>
      <c r="C6" s="60">
        <v>258</v>
      </c>
      <c r="D6" s="60">
        <v>56</v>
      </c>
      <c r="E6" s="60">
        <v>4972</v>
      </c>
      <c r="F6" s="60">
        <v>1324</v>
      </c>
      <c r="G6" s="60">
        <v>26</v>
      </c>
      <c r="H6" s="60">
        <v>6636</v>
      </c>
    </row>
    <row r="7" spans="2:11" ht="15" customHeight="1">
      <c r="B7" s="61" t="s">
        <v>12</v>
      </c>
      <c r="C7" s="56">
        <v>5</v>
      </c>
      <c r="D7" s="56">
        <v>3</v>
      </c>
      <c r="E7" s="56">
        <v>21</v>
      </c>
      <c r="F7" s="56">
        <v>3</v>
      </c>
      <c r="G7" s="56">
        <v>1</v>
      </c>
      <c r="H7" s="56">
        <v>33</v>
      </c>
    </row>
    <row r="8" spans="2:11" ht="15" customHeight="1">
      <c r="B8" s="61" t="s">
        <v>39</v>
      </c>
      <c r="C8" s="56">
        <v>0</v>
      </c>
      <c r="D8" s="56">
        <v>0</v>
      </c>
      <c r="E8" s="56">
        <v>1</v>
      </c>
      <c r="F8" s="56">
        <v>0</v>
      </c>
      <c r="G8" s="56">
        <v>0</v>
      </c>
      <c r="H8" s="56">
        <v>1</v>
      </c>
    </row>
    <row r="9" spans="2:11" ht="15" customHeight="1">
      <c r="B9" s="61" t="s">
        <v>13</v>
      </c>
      <c r="C9" s="56">
        <v>0</v>
      </c>
      <c r="D9" s="56">
        <v>1</v>
      </c>
      <c r="E9" s="56">
        <v>98</v>
      </c>
      <c r="F9" s="56">
        <v>8</v>
      </c>
      <c r="G9" s="56">
        <v>0</v>
      </c>
      <c r="H9" s="56">
        <v>107</v>
      </c>
    </row>
    <row r="10" spans="2:11" ht="15" customHeight="1">
      <c r="B10" s="61" t="s">
        <v>15</v>
      </c>
      <c r="C10" s="56">
        <v>6</v>
      </c>
      <c r="D10" s="56">
        <v>0</v>
      </c>
      <c r="E10" s="56">
        <v>61</v>
      </c>
      <c r="F10" s="56">
        <v>35</v>
      </c>
      <c r="G10" s="56">
        <v>0</v>
      </c>
      <c r="H10" s="56">
        <v>102</v>
      </c>
    </row>
    <row r="11" spans="2:11" ht="15" customHeight="1">
      <c r="B11" s="61" t="s">
        <v>14</v>
      </c>
      <c r="C11" s="56">
        <v>6</v>
      </c>
      <c r="D11" s="56">
        <v>1</v>
      </c>
      <c r="E11" s="56">
        <v>14</v>
      </c>
      <c r="F11" s="56">
        <v>1</v>
      </c>
      <c r="G11" s="56">
        <v>0</v>
      </c>
      <c r="H11" s="56">
        <v>22</v>
      </c>
    </row>
    <row r="12" spans="2:11" ht="15" customHeight="1">
      <c r="B12" s="61" t="s">
        <v>54</v>
      </c>
      <c r="C12" s="56">
        <v>0</v>
      </c>
      <c r="D12" s="56">
        <v>0</v>
      </c>
      <c r="E12" s="56">
        <v>2</v>
      </c>
      <c r="F12" s="56">
        <v>0</v>
      </c>
      <c r="G12" s="56">
        <v>0</v>
      </c>
      <c r="H12" s="56">
        <v>2</v>
      </c>
    </row>
    <row r="13" spans="2:11" ht="15" customHeight="1">
      <c r="B13" s="61" t="s">
        <v>20</v>
      </c>
      <c r="C13" s="56">
        <v>79</v>
      </c>
      <c r="D13" s="56">
        <v>9</v>
      </c>
      <c r="E13" s="56">
        <v>357</v>
      </c>
      <c r="F13" s="56">
        <v>93</v>
      </c>
      <c r="G13" s="56">
        <v>1</v>
      </c>
      <c r="H13" s="56">
        <v>539</v>
      </c>
    </row>
    <row r="14" spans="2:11" ht="15" customHeight="1">
      <c r="B14" s="61" t="s">
        <v>68</v>
      </c>
      <c r="C14" s="56">
        <v>0</v>
      </c>
      <c r="D14" s="56">
        <v>1</v>
      </c>
      <c r="E14" s="56">
        <v>2</v>
      </c>
      <c r="F14" s="56">
        <v>0</v>
      </c>
      <c r="G14" s="56">
        <v>0</v>
      </c>
      <c r="H14" s="56">
        <v>3</v>
      </c>
    </row>
    <row r="15" spans="2:11" ht="15" customHeight="1">
      <c r="B15" s="61" t="s">
        <v>118</v>
      </c>
      <c r="C15" s="56">
        <v>0</v>
      </c>
      <c r="D15" s="56">
        <v>0</v>
      </c>
      <c r="E15" s="56">
        <v>8</v>
      </c>
      <c r="F15" s="56">
        <v>4</v>
      </c>
      <c r="G15" s="56">
        <v>1</v>
      </c>
      <c r="H15" s="56">
        <v>13</v>
      </c>
    </row>
    <row r="16" spans="2:11" ht="15" customHeight="1">
      <c r="B16" s="61" t="s">
        <v>43</v>
      </c>
      <c r="C16" s="56">
        <v>0</v>
      </c>
      <c r="D16" s="56">
        <v>0</v>
      </c>
      <c r="E16" s="56">
        <v>31</v>
      </c>
      <c r="F16" s="56">
        <v>24</v>
      </c>
      <c r="G16" s="56">
        <v>0</v>
      </c>
      <c r="H16" s="56">
        <v>55</v>
      </c>
    </row>
    <row r="17" spans="2:8" ht="15" customHeight="1">
      <c r="B17" s="61" t="s">
        <v>45</v>
      </c>
      <c r="C17" s="56">
        <v>0</v>
      </c>
      <c r="D17" s="56">
        <v>2</v>
      </c>
      <c r="E17" s="56">
        <v>29</v>
      </c>
      <c r="F17" s="56">
        <v>5</v>
      </c>
      <c r="G17" s="56">
        <v>0</v>
      </c>
      <c r="H17" s="56">
        <v>36</v>
      </c>
    </row>
    <row r="18" spans="2:8" ht="15" customHeight="1">
      <c r="B18" s="61" t="s">
        <v>66</v>
      </c>
      <c r="C18" s="56">
        <v>0</v>
      </c>
      <c r="D18" s="56">
        <v>0</v>
      </c>
      <c r="E18" s="56">
        <v>2</v>
      </c>
      <c r="F18" s="56">
        <v>1</v>
      </c>
      <c r="G18" s="56">
        <v>0</v>
      </c>
      <c r="H18" s="56">
        <v>3</v>
      </c>
    </row>
    <row r="19" spans="2:8" ht="15" customHeight="1">
      <c r="B19" s="61" t="s">
        <v>56</v>
      </c>
      <c r="C19" s="56">
        <v>156</v>
      </c>
      <c r="D19" s="56">
        <v>29</v>
      </c>
      <c r="E19" s="56">
        <v>2135</v>
      </c>
      <c r="F19" s="56">
        <v>731</v>
      </c>
      <c r="G19" s="56">
        <v>19</v>
      </c>
      <c r="H19" s="56">
        <v>3070</v>
      </c>
    </row>
    <row r="20" spans="2:8" ht="15" customHeight="1">
      <c r="B20" s="61" t="s">
        <v>122</v>
      </c>
      <c r="C20" s="56">
        <v>0</v>
      </c>
      <c r="D20" s="56">
        <v>1</v>
      </c>
      <c r="E20" s="56">
        <v>5</v>
      </c>
      <c r="F20" s="56">
        <v>1</v>
      </c>
      <c r="G20" s="56">
        <v>0</v>
      </c>
      <c r="H20" s="56">
        <v>7</v>
      </c>
    </row>
    <row r="21" spans="2:8" ht="15" customHeight="1">
      <c r="B21" s="61" t="s">
        <v>128</v>
      </c>
      <c r="C21" s="56">
        <v>0</v>
      </c>
      <c r="D21" s="56">
        <v>0</v>
      </c>
      <c r="E21" s="56">
        <v>1</v>
      </c>
      <c r="F21" s="56">
        <v>0</v>
      </c>
      <c r="G21" s="56">
        <v>0</v>
      </c>
      <c r="H21" s="56">
        <v>1</v>
      </c>
    </row>
    <row r="22" spans="2:8" ht="15" customHeight="1">
      <c r="B22" s="61" t="s">
        <v>31</v>
      </c>
      <c r="C22" s="56">
        <v>3</v>
      </c>
      <c r="D22" s="56">
        <v>1</v>
      </c>
      <c r="E22" s="56">
        <v>66</v>
      </c>
      <c r="F22" s="56">
        <v>20</v>
      </c>
      <c r="G22" s="56">
        <v>0</v>
      </c>
      <c r="H22" s="56">
        <v>90</v>
      </c>
    </row>
    <row r="23" spans="2:8" ht="15" customHeight="1">
      <c r="B23" s="61" t="s">
        <v>27</v>
      </c>
      <c r="C23" s="56">
        <v>0</v>
      </c>
      <c r="D23" s="56">
        <v>0</v>
      </c>
      <c r="E23" s="56">
        <v>3</v>
      </c>
      <c r="F23" s="56">
        <v>1</v>
      </c>
      <c r="G23" s="56">
        <v>0</v>
      </c>
      <c r="H23" s="56">
        <v>4</v>
      </c>
    </row>
    <row r="24" spans="2:8" ht="15" customHeight="1">
      <c r="B24" s="61" t="s">
        <v>64</v>
      </c>
      <c r="C24" s="56">
        <v>0</v>
      </c>
      <c r="D24" s="56">
        <v>3</v>
      </c>
      <c r="E24" s="56">
        <v>1687</v>
      </c>
      <c r="F24" s="56">
        <v>325</v>
      </c>
      <c r="G24" s="56">
        <v>3</v>
      </c>
      <c r="H24" s="56">
        <v>2018</v>
      </c>
    </row>
    <row r="25" spans="2:8" ht="15" customHeight="1">
      <c r="B25" s="61" t="s">
        <v>37</v>
      </c>
      <c r="C25" s="56">
        <v>0</v>
      </c>
      <c r="D25" s="56">
        <v>0</v>
      </c>
      <c r="E25" s="56">
        <v>2</v>
      </c>
      <c r="F25" s="56">
        <v>0</v>
      </c>
      <c r="G25" s="56">
        <v>0</v>
      </c>
      <c r="H25" s="56">
        <v>2</v>
      </c>
    </row>
    <row r="26" spans="2:8" ht="15" customHeight="1">
      <c r="B26" s="61" t="s">
        <v>46</v>
      </c>
      <c r="C26" s="56">
        <v>0</v>
      </c>
      <c r="D26" s="56">
        <v>0</v>
      </c>
      <c r="E26" s="56">
        <v>2</v>
      </c>
      <c r="F26" s="56">
        <v>2</v>
      </c>
      <c r="G26" s="56">
        <v>0</v>
      </c>
      <c r="H26" s="56">
        <v>4</v>
      </c>
    </row>
    <row r="27" spans="2:8" ht="15" customHeight="1">
      <c r="B27" s="61" t="s">
        <v>57</v>
      </c>
      <c r="C27" s="56">
        <v>0</v>
      </c>
      <c r="D27" s="56">
        <v>0</v>
      </c>
      <c r="E27" s="56">
        <v>167</v>
      </c>
      <c r="F27" s="56">
        <v>31</v>
      </c>
      <c r="G27" s="56">
        <v>1</v>
      </c>
      <c r="H27" s="56">
        <v>199</v>
      </c>
    </row>
    <row r="28" spans="2:8" ht="15" customHeight="1">
      <c r="B28" s="61" t="s">
        <v>72</v>
      </c>
      <c r="C28" s="56">
        <v>0</v>
      </c>
      <c r="D28" s="56">
        <v>0</v>
      </c>
      <c r="E28" s="56">
        <v>8</v>
      </c>
      <c r="F28" s="56">
        <v>4</v>
      </c>
      <c r="G28" s="56">
        <v>0</v>
      </c>
      <c r="H28" s="56">
        <v>12</v>
      </c>
    </row>
    <row r="29" spans="2:8" ht="15" customHeight="1">
      <c r="B29" s="61" t="s">
        <v>28</v>
      </c>
      <c r="C29" s="56">
        <v>0</v>
      </c>
      <c r="D29" s="56">
        <v>0</v>
      </c>
      <c r="E29" s="56">
        <v>3</v>
      </c>
      <c r="F29" s="56">
        <v>0</v>
      </c>
      <c r="G29" s="56">
        <v>0</v>
      </c>
      <c r="H29" s="56">
        <v>3</v>
      </c>
    </row>
    <row r="30" spans="2:8" ht="15" customHeight="1">
      <c r="B30" s="61" t="s">
        <v>70</v>
      </c>
      <c r="C30" s="56">
        <v>3</v>
      </c>
      <c r="D30" s="56">
        <v>2</v>
      </c>
      <c r="E30" s="56">
        <v>6</v>
      </c>
      <c r="F30" s="56">
        <v>6</v>
      </c>
      <c r="G30" s="56">
        <v>0</v>
      </c>
      <c r="H30" s="56">
        <v>17</v>
      </c>
    </row>
    <row r="31" spans="2:8" ht="15" customHeight="1">
      <c r="B31" s="61" t="s">
        <v>41</v>
      </c>
      <c r="C31" s="56">
        <v>0</v>
      </c>
      <c r="D31" s="56">
        <v>3</v>
      </c>
      <c r="E31" s="56">
        <v>257</v>
      </c>
      <c r="F31" s="56">
        <v>27</v>
      </c>
      <c r="G31" s="56">
        <v>0</v>
      </c>
      <c r="H31" s="56">
        <v>287</v>
      </c>
    </row>
    <row r="32" spans="2:8" ht="15" customHeight="1">
      <c r="B32" s="61" t="s">
        <v>35</v>
      </c>
      <c r="C32" s="56">
        <v>0</v>
      </c>
      <c r="D32" s="56">
        <v>0</v>
      </c>
      <c r="E32" s="56">
        <v>4</v>
      </c>
      <c r="F32" s="56">
        <v>2</v>
      </c>
      <c r="G32" s="56">
        <v>0</v>
      </c>
      <c r="H32" s="56">
        <v>6</v>
      </c>
    </row>
    <row r="33" spans="2:8" ht="15" customHeight="1">
      <c r="B33" s="59" t="s">
        <v>211</v>
      </c>
      <c r="C33" s="60">
        <v>4622</v>
      </c>
      <c r="D33" s="60">
        <v>1244</v>
      </c>
      <c r="E33" s="60">
        <v>12615</v>
      </c>
      <c r="F33" s="60">
        <v>10924</v>
      </c>
      <c r="G33" s="60">
        <v>174</v>
      </c>
      <c r="H33" s="60">
        <v>29579</v>
      </c>
    </row>
    <row r="34" spans="2:8" ht="15" customHeight="1">
      <c r="B34" s="61" t="s">
        <v>16</v>
      </c>
      <c r="C34" s="56">
        <v>2441</v>
      </c>
      <c r="D34" s="56">
        <v>676</v>
      </c>
      <c r="E34" s="56">
        <v>7375</v>
      </c>
      <c r="F34" s="56">
        <v>6715</v>
      </c>
      <c r="G34" s="56">
        <v>88</v>
      </c>
      <c r="H34" s="56">
        <v>17295</v>
      </c>
    </row>
    <row r="35" spans="2:8" ht="15" customHeight="1">
      <c r="B35" s="61" t="s">
        <v>36</v>
      </c>
      <c r="C35" s="56">
        <v>200</v>
      </c>
      <c r="D35" s="56">
        <v>34</v>
      </c>
      <c r="E35" s="56">
        <v>521</v>
      </c>
      <c r="F35" s="56">
        <v>278</v>
      </c>
      <c r="G35" s="56">
        <v>8</v>
      </c>
      <c r="H35" s="56">
        <v>1041</v>
      </c>
    </row>
    <row r="36" spans="2:8" ht="15" customHeight="1">
      <c r="B36" s="61" t="s">
        <v>76</v>
      </c>
      <c r="C36" s="56">
        <v>38</v>
      </c>
      <c r="D36" s="56">
        <v>15</v>
      </c>
      <c r="E36" s="56">
        <v>59</v>
      </c>
      <c r="F36" s="56">
        <v>56</v>
      </c>
      <c r="G36" s="56">
        <v>16</v>
      </c>
      <c r="H36" s="56">
        <v>184</v>
      </c>
    </row>
    <row r="37" spans="2:8" ht="15" customHeight="1">
      <c r="B37" s="61" t="s">
        <v>48</v>
      </c>
      <c r="C37" s="56">
        <v>319</v>
      </c>
      <c r="D37" s="56">
        <v>61</v>
      </c>
      <c r="E37" s="56">
        <v>965</v>
      </c>
      <c r="F37" s="56">
        <v>445</v>
      </c>
      <c r="G37" s="56">
        <v>2</v>
      </c>
      <c r="H37" s="56">
        <v>1792</v>
      </c>
    </row>
    <row r="38" spans="2:8" ht="15" customHeight="1">
      <c r="B38" s="61" t="s">
        <v>33</v>
      </c>
      <c r="C38" s="56">
        <v>64</v>
      </c>
      <c r="D38" s="56">
        <v>9</v>
      </c>
      <c r="E38" s="56">
        <v>310</v>
      </c>
      <c r="F38" s="56">
        <v>195</v>
      </c>
      <c r="G38" s="56">
        <v>5</v>
      </c>
      <c r="H38" s="56">
        <v>583</v>
      </c>
    </row>
    <row r="39" spans="2:8" ht="15" customHeight="1">
      <c r="B39" s="61" t="s">
        <v>44</v>
      </c>
      <c r="C39" s="56">
        <v>36</v>
      </c>
      <c r="D39" s="56">
        <v>3</v>
      </c>
      <c r="E39" s="56">
        <v>183</v>
      </c>
      <c r="F39" s="56">
        <v>56</v>
      </c>
      <c r="G39" s="56">
        <v>0</v>
      </c>
      <c r="H39" s="56">
        <v>278</v>
      </c>
    </row>
    <row r="40" spans="2:8" ht="15" customHeight="1">
      <c r="B40" s="61" t="s">
        <v>131</v>
      </c>
      <c r="C40" s="56">
        <v>0</v>
      </c>
      <c r="D40" s="56">
        <v>0</v>
      </c>
      <c r="E40" s="56">
        <v>12</v>
      </c>
      <c r="F40" s="56">
        <v>8</v>
      </c>
      <c r="G40" s="56">
        <v>0</v>
      </c>
      <c r="H40" s="56">
        <v>20</v>
      </c>
    </row>
    <row r="41" spans="2:8" ht="15" customHeight="1">
      <c r="B41" s="61" t="s">
        <v>58</v>
      </c>
      <c r="C41" s="56">
        <v>12</v>
      </c>
      <c r="D41" s="56">
        <v>4</v>
      </c>
      <c r="E41" s="56">
        <v>49</v>
      </c>
      <c r="F41" s="56">
        <v>43</v>
      </c>
      <c r="G41" s="56">
        <v>5</v>
      </c>
      <c r="H41" s="56">
        <v>113</v>
      </c>
    </row>
    <row r="42" spans="2:8" ht="15" customHeight="1">
      <c r="B42" s="61" t="s">
        <v>59</v>
      </c>
      <c r="C42" s="56">
        <v>18</v>
      </c>
      <c r="D42" s="56">
        <v>5</v>
      </c>
      <c r="E42" s="56">
        <v>129</v>
      </c>
      <c r="F42" s="56">
        <v>59</v>
      </c>
      <c r="G42" s="56">
        <v>1</v>
      </c>
      <c r="H42" s="56">
        <v>212</v>
      </c>
    </row>
    <row r="43" spans="2:8" ht="15" customHeight="1">
      <c r="B43" s="61" t="s">
        <v>185</v>
      </c>
      <c r="C43" s="56">
        <v>7</v>
      </c>
      <c r="D43" s="56">
        <v>3</v>
      </c>
      <c r="E43" s="56">
        <v>20</v>
      </c>
      <c r="F43" s="56">
        <v>13</v>
      </c>
      <c r="G43" s="56">
        <v>1</v>
      </c>
      <c r="H43" s="56">
        <v>44</v>
      </c>
    </row>
    <row r="44" spans="2:8" ht="15" customHeight="1">
      <c r="B44" s="61" t="s">
        <v>34</v>
      </c>
      <c r="C44" s="56">
        <v>14</v>
      </c>
      <c r="D44" s="56">
        <v>8</v>
      </c>
      <c r="E44" s="56">
        <v>60</v>
      </c>
      <c r="F44" s="56">
        <v>51</v>
      </c>
      <c r="G44" s="56">
        <v>5</v>
      </c>
      <c r="H44" s="56">
        <v>138</v>
      </c>
    </row>
    <row r="45" spans="2:8" ht="15" customHeight="1">
      <c r="B45" s="61" t="s">
        <v>61</v>
      </c>
      <c r="C45" s="56">
        <v>8</v>
      </c>
      <c r="D45" s="56">
        <v>1</v>
      </c>
      <c r="E45" s="56">
        <v>4</v>
      </c>
      <c r="F45" s="56">
        <v>6</v>
      </c>
      <c r="G45" s="56">
        <v>0</v>
      </c>
      <c r="H45" s="56">
        <v>19</v>
      </c>
    </row>
    <row r="46" spans="2:8" ht="15" customHeight="1">
      <c r="B46" s="61" t="s">
        <v>38</v>
      </c>
      <c r="C46" s="56">
        <v>2</v>
      </c>
      <c r="D46" s="56">
        <v>2</v>
      </c>
      <c r="E46" s="56">
        <v>1</v>
      </c>
      <c r="F46" s="56">
        <v>1</v>
      </c>
      <c r="G46" s="56">
        <v>0</v>
      </c>
      <c r="H46" s="56">
        <v>6</v>
      </c>
    </row>
    <row r="47" spans="2:8" ht="15" customHeight="1">
      <c r="B47" s="61" t="s">
        <v>21</v>
      </c>
      <c r="C47" s="56">
        <v>76</v>
      </c>
      <c r="D47" s="56">
        <v>17</v>
      </c>
      <c r="E47" s="56">
        <v>135</v>
      </c>
      <c r="F47" s="56">
        <v>107</v>
      </c>
      <c r="G47" s="56">
        <v>3</v>
      </c>
      <c r="H47" s="56">
        <v>338</v>
      </c>
    </row>
    <row r="48" spans="2:8" ht="15" customHeight="1">
      <c r="B48" s="61" t="s">
        <v>62</v>
      </c>
      <c r="C48" s="56">
        <v>1216</v>
      </c>
      <c r="D48" s="56">
        <v>371</v>
      </c>
      <c r="E48" s="56">
        <v>2387</v>
      </c>
      <c r="F48" s="56">
        <v>2608</v>
      </c>
      <c r="G48" s="56">
        <v>32</v>
      </c>
      <c r="H48" s="56">
        <v>6614</v>
      </c>
    </row>
    <row r="49" spans="2:8" ht="15" customHeight="1">
      <c r="B49" s="61" t="s">
        <v>26</v>
      </c>
      <c r="C49" s="56">
        <v>94</v>
      </c>
      <c r="D49" s="56">
        <v>18</v>
      </c>
      <c r="E49" s="56">
        <v>208</v>
      </c>
      <c r="F49" s="56">
        <v>166</v>
      </c>
      <c r="G49" s="56">
        <v>3</v>
      </c>
      <c r="H49" s="56">
        <v>489</v>
      </c>
    </row>
    <row r="50" spans="2:8" ht="15" customHeight="1">
      <c r="B50" s="61" t="s">
        <v>25</v>
      </c>
      <c r="C50" s="56">
        <v>19</v>
      </c>
      <c r="D50" s="56">
        <v>4</v>
      </c>
      <c r="E50" s="56">
        <v>41</v>
      </c>
      <c r="F50" s="56">
        <v>30</v>
      </c>
      <c r="G50" s="56">
        <v>1</v>
      </c>
      <c r="H50" s="56">
        <v>95</v>
      </c>
    </row>
    <row r="51" spans="2:8" ht="15" customHeight="1">
      <c r="B51" s="61" t="s">
        <v>32</v>
      </c>
      <c r="C51" s="56">
        <v>7</v>
      </c>
      <c r="D51" s="56">
        <v>2</v>
      </c>
      <c r="E51" s="56">
        <v>19</v>
      </c>
      <c r="F51" s="56">
        <v>10</v>
      </c>
      <c r="G51" s="56">
        <v>0</v>
      </c>
      <c r="H51" s="56">
        <v>38</v>
      </c>
    </row>
    <row r="52" spans="2:8" ht="15" customHeight="1">
      <c r="B52" s="61" t="s">
        <v>112</v>
      </c>
      <c r="C52" s="56">
        <v>33</v>
      </c>
      <c r="D52" s="56">
        <v>7</v>
      </c>
      <c r="E52" s="56">
        <v>16</v>
      </c>
      <c r="F52" s="56">
        <v>37</v>
      </c>
      <c r="G52" s="56">
        <v>4</v>
      </c>
      <c r="H52" s="56">
        <v>97</v>
      </c>
    </row>
    <row r="53" spans="2:8" ht="15" customHeight="1">
      <c r="B53" s="61" t="s">
        <v>130</v>
      </c>
      <c r="C53" s="56">
        <v>18</v>
      </c>
      <c r="D53" s="56">
        <v>4</v>
      </c>
      <c r="E53" s="56">
        <v>119</v>
      </c>
      <c r="F53" s="56">
        <v>38</v>
      </c>
      <c r="G53" s="56">
        <v>0</v>
      </c>
      <c r="H53" s="56">
        <v>179</v>
      </c>
    </row>
    <row r="54" spans="2:8" ht="15" customHeight="1">
      <c r="B54" s="61" t="s">
        <v>188</v>
      </c>
      <c r="C54" s="56">
        <v>0</v>
      </c>
      <c r="D54" s="56">
        <v>0</v>
      </c>
      <c r="E54" s="56">
        <v>1</v>
      </c>
      <c r="F54" s="56">
        <v>1</v>
      </c>
      <c r="G54" s="56">
        <v>0</v>
      </c>
      <c r="H54" s="56">
        <v>2</v>
      </c>
    </row>
    <row r="55" spans="2:8" ht="15" customHeight="1">
      <c r="B55" s="61" t="s">
        <v>308</v>
      </c>
      <c r="C55" s="56">
        <v>0</v>
      </c>
      <c r="D55" s="56">
        <v>0</v>
      </c>
      <c r="E55" s="56">
        <v>1</v>
      </c>
      <c r="F55" s="56">
        <v>1</v>
      </c>
      <c r="G55" s="56">
        <v>0</v>
      </c>
      <c r="H55" s="56">
        <v>2</v>
      </c>
    </row>
    <row r="56" spans="2:8" ht="15" customHeight="1">
      <c r="B56" s="59" t="s">
        <v>212</v>
      </c>
      <c r="C56" s="60">
        <v>343</v>
      </c>
      <c r="D56" s="60">
        <v>72</v>
      </c>
      <c r="E56" s="60">
        <v>1215</v>
      </c>
      <c r="F56" s="60">
        <v>526</v>
      </c>
      <c r="G56" s="60">
        <v>23</v>
      </c>
      <c r="H56" s="60">
        <v>2179</v>
      </c>
    </row>
    <row r="57" spans="2:8" ht="15" customHeight="1">
      <c r="B57" s="61" t="s">
        <v>29</v>
      </c>
      <c r="C57" s="56">
        <v>0</v>
      </c>
      <c r="D57" s="56">
        <v>0</v>
      </c>
      <c r="E57" s="56">
        <v>29</v>
      </c>
      <c r="F57" s="56">
        <v>29</v>
      </c>
      <c r="G57" s="56">
        <v>0</v>
      </c>
      <c r="H57" s="56">
        <v>58</v>
      </c>
    </row>
    <row r="58" spans="2:8" ht="15" customHeight="1">
      <c r="B58" s="61" t="s">
        <v>42</v>
      </c>
      <c r="C58" s="56">
        <v>134</v>
      </c>
      <c r="D58" s="56">
        <v>22</v>
      </c>
      <c r="E58" s="56">
        <v>159</v>
      </c>
      <c r="F58" s="56">
        <v>138</v>
      </c>
      <c r="G58" s="56">
        <v>2</v>
      </c>
      <c r="H58" s="56">
        <v>455</v>
      </c>
    </row>
    <row r="59" spans="2:8" ht="15" customHeight="1">
      <c r="B59" s="61" t="s">
        <v>116</v>
      </c>
      <c r="C59" s="56">
        <v>3</v>
      </c>
      <c r="D59" s="56">
        <v>1</v>
      </c>
      <c r="E59" s="56">
        <v>6</v>
      </c>
      <c r="F59" s="56">
        <v>2</v>
      </c>
      <c r="G59" s="56">
        <v>1</v>
      </c>
      <c r="H59" s="56">
        <v>13</v>
      </c>
    </row>
    <row r="60" spans="2:8" ht="15" customHeight="1">
      <c r="B60" s="61" t="s">
        <v>67</v>
      </c>
      <c r="C60" s="56">
        <v>89</v>
      </c>
      <c r="D60" s="56">
        <v>20</v>
      </c>
      <c r="E60" s="56">
        <v>97</v>
      </c>
      <c r="F60" s="56">
        <v>61</v>
      </c>
      <c r="G60" s="56">
        <v>3</v>
      </c>
      <c r="H60" s="56">
        <v>270</v>
      </c>
    </row>
    <row r="61" spans="2:8" ht="15" customHeight="1">
      <c r="B61" s="61" t="s">
        <v>51</v>
      </c>
      <c r="C61" s="56">
        <v>1</v>
      </c>
      <c r="D61" s="56">
        <v>1</v>
      </c>
      <c r="E61" s="56">
        <v>9</v>
      </c>
      <c r="F61" s="56">
        <v>5</v>
      </c>
      <c r="G61" s="56">
        <v>1</v>
      </c>
      <c r="H61" s="56">
        <v>17</v>
      </c>
    </row>
    <row r="62" spans="2:8" ht="15" customHeight="1">
      <c r="B62" s="61" t="s">
        <v>50</v>
      </c>
      <c r="C62" s="56">
        <v>1</v>
      </c>
      <c r="D62" s="56">
        <v>3</v>
      </c>
      <c r="E62" s="56">
        <v>8</v>
      </c>
      <c r="F62" s="56">
        <v>16</v>
      </c>
      <c r="G62" s="56">
        <v>0</v>
      </c>
      <c r="H62" s="56">
        <v>28</v>
      </c>
    </row>
    <row r="63" spans="2:8" ht="15" customHeight="1">
      <c r="B63" s="61" t="s">
        <v>17</v>
      </c>
      <c r="C63" s="56">
        <v>4</v>
      </c>
      <c r="D63" s="56">
        <v>1</v>
      </c>
      <c r="E63" s="56">
        <v>532</v>
      </c>
      <c r="F63" s="56">
        <v>104</v>
      </c>
      <c r="G63" s="56">
        <v>1</v>
      </c>
      <c r="H63" s="56">
        <v>642</v>
      </c>
    </row>
    <row r="64" spans="2:8" ht="15" customHeight="1">
      <c r="B64" s="61" t="s">
        <v>53</v>
      </c>
      <c r="C64" s="56">
        <v>0</v>
      </c>
      <c r="D64" s="56">
        <v>0</v>
      </c>
      <c r="E64" s="56">
        <v>3</v>
      </c>
      <c r="F64" s="56">
        <v>2</v>
      </c>
      <c r="G64" s="56">
        <v>0</v>
      </c>
      <c r="H64" s="56">
        <v>5</v>
      </c>
    </row>
    <row r="65" spans="2:8" ht="15" customHeight="1">
      <c r="B65" s="61" t="s">
        <v>22</v>
      </c>
      <c r="C65" s="56">
        <v>29</v>
      </c>
      <c r="D65" s="56">
        <v>7</v>
      </c>
      <c r="E65" s="56">
        <v>42</v>
      </c>
      <c r="F65" s="56">
        <v>35</v>
      </c>
      <c r="G65" s="56">
        <v>2</v>
      </c>
      <c r="H65" s="56">
        <v>115</v>
      </c>
    </row>
    <row r="66" spans="2:8" ht="15" customHeight="1">
      <c r="B66" s="61" t="s">
        <v>18</v>
      </c>
      <c r="C66" s="56">
        <v>65</v>
      </c>
      <c r="D66" s="56">
        <v>15</v>
      </c>
      <c r="E66" s="56">
        <v>111</v>
      </c>
      <c r="F66" s="56">
        <v>49</v>
      </c>
      <c r="G66" s="56">
        <v>11</v>
      </c>
      <c r="H66" s="56">
        <v>251</v>
      </c>
    </row>
    <row r="67" spans="2:8" ht="15" customHeight="1">
      <c r="B67" s="61" t="s">
        <v>114</v>
      </c>
      <c r="C67" s="56">
        <v>1</v>
      </c>
      <c r="D67" s="56">
        <v>0</v>
      </c>
      <c r="E67" s="56">
        <v>22</v>
      </c>
      <c r="F67" s="56">
        <v>6</v>
      </c>
      <c r="G67" s="56">
        <v>0</v>
      </c>
      <c r="H67" s="56">
        <v>29</v>
      </c>
    </row>
    <row r="68" spans="2:8" ht="15" customHeight="1">
      <c r="B68" s="61" t="s">
        <v>49</v>
      </c>
      <c r="C68" s="56">
        <v>0</v>
      </c>
      <c r="D68" s="56">
        <v>0</v>
      </c>
      <c r="E68" s="56">
        <v>13</v>
      </c>
      <c r="F68" s="56">
        <v>3</v>
      </c>
      <c r="G68" s="56">
        <v>0</v>
      </c>
      <c r="H68" s="56">
        <v>16</v>
      </c>
    </row>
    <row r="69" spans="2:8" ht="15" customHeight="1">
      <c r="B69" s="61" t="s">
        <v>77</v>
      </c>
      <c r="C69" s="56">
        <v>4</v>
      </c>
      <c r="D69" s="56">
        <v>1</v>
      </c>
      <c r="E69" s="56">
        <v>8</v>
      </c>
      <c r="F69" s="56">
        <v>6</v>
      </c>
      <c r="G69" s="56">
        <v>0</v>
      </c>
      <c r="H69" s="56">
        <v>19</v>
      </c>
    </row>
    <row r="70" spans="2:8" ht="15" customHeight="1">
      <c r="B70" s="61" t="s">
        <v>23</v>
      </c>
      <c r="C70" s="56">
        <v>1</v>
      </c>
      <c r="D70" s="56">
        <v>0</v>
      </c>
      <c r="E70" s="56">
        <v>166</v>
      </c>
      <c r="F70" s="56">
        <v>58</v>
      </c>
      <c r="G70" s="56">
        <v>0</v>
      </c>
      <c r="H70" s="56">
        <v>225</v>
      </c>
    </row>
    <row r="71" spans="2:8" ht="15" customHeight="1">
      <c r="B71" s="61" t="s">
        <v>69</v>
      </c>
      <c r="C71" s="56">
        <v>0</v>
      </c>
      <c r="D71" s="56">
        <v>0</v>
      </c>
      <c r="E71" s="56">
        <v>5</v>
      </c>
      <c r="F71" s="56">
        <v>1</v>
      </c>
      <c r="G71" s="56">
        <v>0</v>
      </c>
      <c r="H71" s="56">
        <v>6</v>
      </c>
    </row>
    <row r="72" spans="2:8" ht="15" customHeight="1">
      <c r="B72" s="61" t="s">
        <v>117</v>
      </c>
      <c r="C72" s="56">
        <v>2</v>
      </c>
      <c r="D72" s="56">
        <v>0</v>
      </c>
      <c r="E72" s="56">
        <v>1</v>
      </c>
      <c r="F72" s="56">
        <v>1</v>
      </c>
      <c r="G72" s="56">
        <v>0</v>
      </c>
      <c r="H72" s="56">
        <v>4</v>
      </c>
    </row>
    <row r="73" spans="2:8" ht="15" customHeight="1">
      <c r="B73" s="61" t="s">
        <v>190</v>
      </c>
      <c r="C73" s="56">
        <v>0</v>
      </c>
      <c r="D73" s="56">
        <v>0</v>
      </c>
      <c r="E73" s="56">
        <v>1</v>
      </c>
      <c r="F73" s="56">
        <v>1</v>
      </c>
      <c r="G73" s="56">
        <v>0</v>
      </c>
      <c r="H73" s="56">
        <v>2</v>
      </c>
    </row>
    <row r="74" spans="2:8" ht="15" customHeight="1">
      <c r="B74" s="61" t="s">
        <v>124</v>
      </c>
      <c r="C74" s="56">
        <v>9</v>
      </c>
      <c r="D74" s="56">
        <v>1</v>
      </c>
      <c r="E74" s="56">
        <v>0</v>
      </c>
      <c r="F74" s="56">
        <v>5</v>
      </c>
      <c r="G74" s="56">
        <v>2</v>
      </c>
      <c r="H74" s="56">
        <v>17</v>
      </c>
    </row>
    <row r="75" spans="2:8" ht="15" customHeight="1">
      <c r="B75" s="61" t="s">
        <v>52</v>
      </c>
      <c r="C75" s="56">
        <v>0</v>
      </c>
      <c r="D75" s="56">
        <v>0</v>
      </c>
      <c r="E75" s="56">
        <v>2</v>
      </c>
      <c r="F75" s="56">
        <v>0</v>
      </c>
      <c r="G75" s="56">
        <v>0</v>
      </c>
      <c r="H75" s="56">
        <v>2</v>
      </c>
    </row>
    <row r="76" spans="2:8" ht="15" customHeight="1">
      <c r="B76" s="61" t="s">
        <v>254</v>
      </c>
      <c r="C76" s="56">
        <v>0</v>
      </c>
      <c r="D76" s="56">
        <v>0</v>
      </c>
      <c r="E76" s="56">
        <v>1</v>
      </c>
      <c r="F76" s="56">
        <v>1</v>
      </c>
      <c r="G76" s="56">
        <v>0</v>
      </c>
      <c r="H76" s="56">
        <v>2</v>
      </c>
    </row>
    <row r="77" spans="2:8" ht="15" customHeight="1">
      <c r="B77" s="61" t="s">
        <v>253</v>
      </c>
      <c r="C77" s="56">
        <v>0</v>
      </c>
      <c r="D77" s="56">
        <v>0</v>
      </c>
      <c r="E77" s="56">
        <v>0</v>
      </c>
      <c r="F77" s="56">
        <v>1</v>
      </c>
      <c r="G77" s="56">
        <v>0</v>
      </c>
      <c r="H77" s="56">
        <v>1</v>
      </c>
    </row>
    <row r="78" spans="2:8" ht="15" customHeight="1">
      <c r="B78" s="61" t="s">
        <v>268</v>
      </c>
      <c r="C78" s="56">
        <v>0</v>
      </c>
      <c r="D78" s="56">
        <v>0</v>
      </c>
      <c r="E78" s="56">
        <v>0</v>
      </c>
      <c r="F78" s="56">
        <v>1</v>
      </c>
      <c r="G78" s="56">
        <v>0</v>
      </c>
      <c r="H78" s="56">
        <v>1</v>
      </c>
    </row>
    <row r="79" spans="2:8" ht="15" customHeight="1">
      <c r="B79" s="61" t="s">
        <v>309</v>
      </c>
      <c r="C79" s="56">
        <v>0</v>
      </c>
      <c r="D79" s="56">
        <v>0</v>
      </c>
      <c r="E79" s="56">
        <v>0</v>
      </c>
      <c r="F79" s="56">
        <v>1</v>
      </c>
      <c r="G79" s="56">
        <v>0</v>
      </c>
      <c r="H79" s="56">
        <v>1</v>
      </c>
    </row>
    <row r="80" spans="2:8" ht="15" customHeight="1">
      <c r="B80" s="59" t="s">
        <v>184</v>
      </c>
      <c r="C80" s="60">
        <v>0</v>
      </c>
      <c r="D80" s="60">
        <v>0</v>
      </c>
      <c r="E80" s="60">
        <v>4</v>
      </c>
      <c r="F80" s="60">
        <v>1</v>
      </c>
      <c r="G80" s="60">
        <v>0</v>
      </c>
      <c r="H80" s="60">
        <v>5</v>
      </c>
    </row>
    <row r="81" spans="2:8" ht="15" customHeight="1">
      <c r="B81" s="61" t="s">
        <v>60</v>
      </c>
      <c r="C81" s="56">
        <v>0</v>
      </c>
      <c r="D81" s="56">
        <v>0</v>
      </c>
      <c r="E81" s="56">
        <v>1</v>
      </c>
      <c r="F81" s="56">
        <v>0</v>
      </c>
      <c r="G81" s="56">
        <v>0</v>
      </c>
      <c r="H81" s="56">
        <v>1</v>
      </c>
    </row>
    <row r="82" spans="2:8" ht="15" customHeight="1">
      <c r="B82" s="61" t="s">
        <v>464</v>
      </c>
      <c r="C82" s="56">
        <v>0</v>
      </c>
      <c r="D82" s="56">
        <v>0</v>
      </c>
      <c r="E82" s="56">
        <v>3</v>
      </c>
      <c r="F82" s="56">
        <v>1</v>
      </c>
      <c r="G82" s="56">
        <v>0</v>
      </c>
      <c r="H82" s="56">
        <v>4</v>
      </c>
    </row>
    <row r="83" spans="2:8" ht="15" customHeight="1">
      <c r="B83" s="59" t="s">
        <v>213</v>
      </c>
      <c r="C83" s="60">
        <v>55</v>
      </c>
      <c r="D83" s="60">
        <v>10</v>
      </c>
      <c r="E83" s="60">
        <v>114</v>
      </c>
      <c r="F83" s="60">
        <v>108</v>
      </c>
      <c r="G83" s="60">
        <v>3</v>
      </c>
      <c r="H83" s="60">
        <v>290</v>
      </c>
    </row>
    <row r="84" spans="2:8" ht="15" customHeight="1">
      <c r="B84" s="61" t="s">
        <v>63</v>
      </c>
      <c r="C84" s="56">
        <v>29</v>
      </c>
      <c r="D84" s="56">
        <v>6</v>
      </c>
      <c r="E84" s="56">
        <v>59</v>
      </c>
      <c r="F84" s="56">
        <v>63</v>
      </c>
      <c r="G84" s="56">
        <v>2</v>
      </c>
      <c r="H84" s="56">
        <v>159</v>
      </c>
    </row>
    <row r="85" spans="2:8" ht="15" customHeight="1">
      <c r="B85" s="61" t="s">
        <v>74</v>
      </c>
      <c r="C85" s="56">
        <v>0</v>
      </c>
      <c r="D85" s="56">
        <v>0</v>
      </c>
      <c r="E85" s="56">
        <v>1</v>
      </c>
      <c r="F85" s="56">
        <v>0</v>
      </c>
      <c r="G85" s="56">
        <v>0</v>
      </c>
      <c r="H85" s="56">
        <v>1</v>
      </c>
    </row>
    <row r="86" spans="2:8" ht="15" customHeight="1">
      <c r="B86" s="61" t="s">
        <v>73</v>
      </c>
      <c r="C86" s="56">
        <v>0</v>
      </c>
      <c r="D86" s="56">
        <v>2</v>
      </c>
      <c r="E86" s="56">
        <v>12</v>
      </c>
      <c r="F86" s="56">
        <v>1</v>
      </c>
      <c r="G86" s="56">
        <v>0</v>
      </c>
      <c r="H86" s="56">
        <v>15</v>
      </c>
    </row>
    <row r="87" spans="2:8" ht="15" customHeight="1">
      <c r="B87" s="61" t="s">
        <v>24</v>
      </c>
      <c r="C87" s="56">
        <v>14</v>
      </c>
      <c r="D87" s="56">
        <v>1</v>
      </c>
      <c r="E87" s="56">
        <v>13</v>
      </c>
      <c r="F87" s="56">
        <v>17</v>
      </c>
      <c r="G87" s="56">
        <v>0</v>
      </c>
      <c r="H87" s="56">
        <v>45</v>
      </c>
    </row>
    <row r="88" spans="2:8" ht="15" customHeight="1">
      <c r="B88" s="61" t="s">
        <v>19</v>
      </c>
      <c r="C88" s="56">
        <v>7</v>
      </c>
      <c r="D88" s="56">
        <v>0</v>
      </c>
      <c r="E88" s="56">
        <v>7</v>
      </c>
      <c r="F88" s="56">
        <v>6</v>
      </c>
      <c r="G88" s="56">
        <v>0</v>
      </c>
      <c r="H88" s="56">
        <v>20</v>
      </c>
    </row>
    <row r="89" spans="2:8" ht="15" customHeight="1">
      <c r="B89" s="61" t="s">
        <v>65</v>
      </c>
      <c r="C89" s="56">
        <v>0</v>
      </c>
      <c r="D89" s="56">
        <v>0</v>
      </c>
      <c r="E89" s="56">
        <v>2</v>
      </c>
      <c r="F89" s="56">
        <v>4</v>
      </c>
      <c r="G89" s="56">
        <v>0</v>
      </c>
      <c r="H89" s="56">
        <v>6</v>
      </c>
    </row>
    <row r="90" spans="2:8" ht="15" customHeight="1">
      <c r="B90" s="61" t="s">
        <v>115</v>
      </c>
      <c r="C90" s="56">
        <v>4</v>
      </c>
      <c r="D90" s="56">
        <v>1</v>
      </c>
      <c r="E90" s="56">
        <v>15</v>
      </c>
      <c r="F90" s="56">
        <v>8</v>
      </c>
      <c r="G90" s="56">
        <v>1</v>
      </c>
      <c r="H90" s="56">
        <v>29</v>
      </c>
    </row>
    <row r="91" spans="2:8" ht="15" customHeight="1">
      <c r="B91" s="61" t="s">
        <v>96</v>
      </c>
      <c r="C91" s="56">
        <v>0</v>
      </c>
      <c r="D91" s="56">
        <v>0</v>
      </c>
      <c r="E91" s="56">
        <v>3</v>
      </c>
      <c r="F91" s="56">
        <v>2</v>
      </c>
      <c r="G91" s="56">
        <v>0</v>
      </c>
      <c r="H91" s="56">
        <v>5</v>
      </c>
    </row>
    <row r="92" spans="2:8" ht="15" customHeight="1">
      <c r="B92" s="61" t="s">
        <v>91</v>
      </c>
      <c r="C92" s="56">
        <v>0</v>
      </c>
      <c r="D92" s="56">
        <v>0</v>
      </c>
      <c r="E92" s="56">
        <v>0</v>
      </c>
      <c r="F92" s="56">
        <v>1</v>
      </c>
      <c r="G92" s="56">
        <v>0</v>
      </c>
      <c r="H92" s="56">
        <v>1</v>
      </c>
    </row>
    <row r="93" spans="2:8" ht="15" customHeight="1">
      <c r="B93" s="61" t="s">
        <v>90</v>
      </c>
      <c r="C93" s="56">
        <v>0</v>
      </c>
      <c r="D93" s="56">
        <v>0</v>
      </c>
      <c r="E93" s="56">
        <v>1</v>
      </c>
      <c r="F93" s="56">
        <v>1</v>
      </c>
      <c r="G93" s="56">
        <v>0</v>
      </c>
      <c r="H93" s="56">
        <v>2</v>
      </c>
    </row>
    <row r="94" spans="2:8" ht="15" customHeight="1">
      <c r="B94" s="61" t="s">
        <v>103</v>
      </c>
      <c r="C94" s="56">
        <v>0</v>
      </c>
      <c r="D94" s="56">
        <v>0</v>
      </c>
      <c r="E94" s="56">
        <v>0</v>
      </c>
      <c r="F94" s="56">
        <v>1</v>
      </c>
      <c r="G94" s="56">
        <v>0</v>
      </c>
      <c r="H94" s="56">
        <v>1</v>
      </c>
    </row>
    <row r="95" spans="2:8" ht="15" customHeight="1">
      <c r="B95" s="61" t="s">
        <v>99</v>
      </c>
      <c r="C95" s="56">
        <v>0</v>
      </c>
      <c r="D95" s="56">
        <v>0</v>
      </c>
      <c r="E95" s="56">
        <v>0</v>
      </c>
      <c r="F95" s="56">
        <v>2</v>
      </c>
      <c r="G95" s="56">
        <v>0</v>
      </c>
      <c r="H95" s="56">
        <v>2</v>
      </c>
    </row>
    <row r="96" spans="2:8" ht="15" customHeight="1">
      <c r="B96" s="61" t="s">
        <v>40</v>
      </c>
      <c r="C96" s="56">
        <v>0</v>
      </c>
      <c r="D96" s="56">
        <v>0</v>
      </c>
      <c r="E96" s="56">
        <v>0</v>
      </c>
      <c r="F96" s="56">
        <v>1</v>
      </c>
      <c r="G96" s="56">
        <v>0</v>
      </c>
      <c r="H96" s="56">
        <v>1</v>
      </c>
    </row>
    <row r="97" spans="2:8" ht="15" customHeight="1">
      <c r="B97" s="61" t="s">
        <v>101</v>
      </c>
      <c r="C97" s="56">
        <v>1</v>
      </c>
      <c r="D97" s="56">
        <v>0</v>
      </c>
      <c r="E97" s="56">
        <v>0</v>
      </c>
      <c r="F97" s="56">
        <v>0</v>
      </c>
      <c r="G97" s="56">
        <v>0</v>
      </c>
      <c r="H97" s="56">
        <v>1</v>
      </c>
    </row>
    <row r="98" spans="2:8" ht="15" customHeight="1">
      <c r="B98" s="61" t="s">
        <v>270</v>
      </c>
      <c r="C98" s="56">
        <v>0</v>
      </c>
      <c r="D98" s="56">
        <v>0</v>
      </c>
      <c r="E98" s="56">
        <v>0</v>
      </c>
      <c r="F98" s="56">
        <v>1</v>
      </c>
      <c r="G98" s="56">
        <v>0</v>
      </c>
      <c r="H98" s="56">
        <v>1</v>
      </c>
    </row>
    <row r="99" spans="2:8" ht="15" customHeight="1">
      <c r="B99" s="61" t="s">
        <v>102</v>
      </c>
      <c r="C99" s="56">
        <v>0</v>
      </c>
      <c r="D99" s="56">
        <v>0</v>
      </c>
      <c r="E99" s="56">
        <v>1</v>
      </c>
      <c r="F99" s="56">
        <v>0</v>
      </c>
      <c r="G99" s="56">
        <v>0</v>
      </c>
      <c r="H99" s="56">
        <v>1</v>
      </c>
    </row>
    <row r="100" spans="2:8" ht="15" customHeight="1">
      <c r="B100" s="59" t="s">
        <v>271</v>
      </c>
      <c r="C100" s="60">
        <v>0</v>
      </c>
      <c r="D100" s="60">
        <v>0</v>
      </c>
      <c r="E100" s="60">
        <v>1</v>
      </c>
      <c r="F100" s="60">
        <v>0</v>
      </c>
      <c r="G100" s="60">
        <v>0</v>
      </c>
      <c r="H100" s="60">
        <v>1</v>
      </c>
    </row>
    <row r="101" spans="2:8" ht="15" customHeight="1" thickBot="1">
      <c r="B101" s="67" t="s">
        <v>272</v>
      </c>
      <c r="C101" s="68">
        <v>0</v>
      </c>
      <c r="D101" s="68">
        <v>0</v>
      </c>
      <c r="E101" s="68">
        <v>1</v>
      </c>
      <c r="F101" s="68">
        <v>0</v>
      </c>
      <c r="G101" s="68">
        <v>0</v>
      </c>
      <c r="H101" s="68">
        <v>1</v>
      </c>
    </row>
    <row r="102" spans="2:8" ht="15" customHeight="1">
      <c r="B102" s="78" t="s">
        <v>6</v>
      </c>
      <c r="C102" s="96">
        <v>5278</v>
      </c>
      <c r="D102" s="96">
        <v>1382</v>
      </c>
      <c r="E102" s="96">
        <v>18921</v>
      </c>
      <c r="F102" s="96">
        <v>12883</v>
      </c>
      <c r="G102" s="96">
        <v>226</v>
      </c>
      <c r="H102" s="96">
        <v>38690</v>
      </c>
    </row>
    <row r="103" spans="2:8" ht="13">
      <c r="B103" s="7"/>
      <c r="C103" s="18"/>
      <c r="D103" s="18"/>
      <c r="E103" s="18"/>
      <c r="F103" s="18"/>
      <c r="G103" s="18"/>
      <c r="H103" s="19"/>
    </row>
  </sheetData>
  <mergeCells count="3">
    <mergeCell ref="B1:C1"/>
    <mergeCell ref="E1:F1"/>
    <mergeCell ref="B3:K3"/>
  </mergeCells>
  <hyperlinks>
    <hyperlink ref="E1:F1" location="'Índice de tablas'!A1" display="Índice de tablas" xr:uid="{E67143F4-3AE4-DD4A-8154-A2F1B56AE3E1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36"/>
  <dimension ref="B1:K117"/>
  <sheetViews>
    <sheetView zoomScale="188" workbookViewId="0">
      <pane ySplit="6" topLeftCell="A7" activePane="bottomLeft" state="frozen"/>
      <selection activeCell="A2" sqref="A2"/>
      <selection pane="bottomLeft" activeCell="I6" sqref="I6"/>
    </sheetView>
  </sheetViews>
  <sheetFormatPr baseColWidth="10" defaultRowHeight="12.5"/>
  <cols>
    <col min="1" max="1" width="3.6328125" customWidth="1"/>
    <col min="2" max="2" width="26.453125" customWidth="1"/>
    <col min="3" max="11" width="10.816406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 s="6" customFormat="1">
      <c r="B3" s="237" t="s">
        <v>426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 ht="13" customHeight="1">
      <c r="B4" s="1" t="s">
        <v>3</v>
      </c>
      <c r="K4" s="2"/>
    </row>
    <row r="5" spans="2:11" ht="15" customHeight="1">
      <c r="B5" s="112"/>
      <c r="C5" s="236" t="s">
        <v>232</v>
      </c>
      <c r="D5" s="236"/>
      <c r="E5" s="236" t="s">
        <v>233</v>
      </c>
      <c r="F5" s="236"/>
      <c r="G5" s="236" t="s">
        <v>262</v>
      </c>
      <c r="H5" s="236"/>
      <c r="I5" s="236" t="s">
        <v>234</v>
      </c>
      <c r="J5" s="236"/>
      <c r="K5" s="112"/>
    </row>
    <row r="6" spans="2:11" ht="15" customHeight="1">
      <c r="B6" s="112" t="s">
        <v>80</v>
      </c>
      <c r="C6" s="58" t="s">
        <v>10</v>
      </c>
      <c r="D6" s="117" t="s">
        <v>7</v>
      </c>
      <c r="E6" s="58" t="s">
        <v>10</v>
      </c>
      <c r="F6" s="117" t="s">
        <v>7</v>
      </c>
      <c r="G6" s="58" t="s">
        <v>10</v>
      </c>
      <c r="H6" s="117" t="s">
        <v>7</v>
      </c>
      <c r="I6" s="58" t="s">
        <v>10</v>
      </c>
      <c r="J6" s="117" t="s">
        <v>7</v>
      </c>
      <c r="K6" s="58" t="s">
        <v>6</v>
      </c>
    </row>
    <row r="7" spans="2:11" ht="15" customHeight="1">
      <c r="B7" s="53" t="s">
        <v>210</v>
      </c>
      <c r="C7" s="54">
        <v>371</v>
      </c>
      <c r="D7" s="54">
        <v>537</v>
      </c>
      <c r="E7" s="54">
        <v>10326</v>
      </c>
      <c r="F7" s="54">
        <v>268</v>
      </c>
      <c r="G7" s="54">
        <v>10</v>
      </c>
      <c r="H7" s="54">
        <v>1</v>
      </c>
      <c r="I7" s="54">
        <v>6032</v>
      </c>
      <c r="J7" s="54">
        <v>604</v>
      </c>
      <c r="K7" s="54">
        <v>18149</v>
      </c>
    </row>
    <row r="8" spans="2:11" ht="15" customHeight="1">
      <c r="B8" s="61" t="s">
        <v>20</v>
      </c>
      <c r="C8" s="56">
        <v>38</v>
      </c>
      <c r="D8" s="56">
        <v>31</v>
      </c>
      <c r="E8" s="56">
        <v>0</v>
      </c>
      <c r="F8" s="56">
        <v>0</v>
      </c>
      <c r="G8" s="56">
        <v>2</v>
      </c>
      <c r="H8" s="56">
        <v>0</v>
      </c>
      <c r="I8" s="56">
        <v>437</v>
      </c>
      <c r="J8" s="56">
        <v>102</v>
      </c>
      <c r="K8" s="56">
        <v>610</v>
      </c>
    </row>
    <row r="9" spans="2:11" ht="15" customHeight="1">
      <c r="B9" s="61" t="s">
        <v>122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7</v>
      </c>
      <c r="J9" s="56">
        <v>0</v>
      </c>
      <c r="K9" s="56">
        <v>7</v>
      </c>
    </row>
    <row r="10" spans="2:11" ht="15" customHeight="1">
      <c r="B10" s="61" t="s">
        <v>27</v>
      </c>
      <c r="C10" s="56">
        <v>2</v>
      </c>
      <c r="D10" s="56">
        <v>3</v>
      </c>
      <c r="E10" s="56">
        <v>113</v>
      </c>
      <c r="F10" s="56">
        <v>23</v>
      </c>
      <c r="G10" s="56">
        <v>0</v>
      </c>
      <c r="H10" s="56">
        <v>0</v>
      </c>
      <c r="I10" s="56">
        <v>4</v>
      </c>
      <c r="J10" s="56">
        <v>0</v>
      </c>
      <c r="K10" s="56">
        <v>145</v>
      </c>
    </row>
    <row r="11" spans="2:11" ht="15" customHeight="1">
      <c r="B11" s="61" t="s">
        <v>12</v>
      </c>
      <c r="C11" s="56">
        <v>15</v>
      </c>
      <c r="D11" s="56">
        <v>18</v>
      </c>
      <c r="E11" s="56">
        <v>0</v>
      </c>
      <c r="F11" s="56">
        <v>0</v>
      </c>
      <c r="G11" s="56">
        <v>0</v>
      </c>
      <c r="H11" s="56">
        <v>0</v>
      </c>
      <c r="I11" s="56">
        <v>26</v>
      </c>
      <c r="J11" s="56">
        <v>7</v>
      </c>
      <c r="K11" s="56">
        <v>66</v>
      </c>
    </row>
    <row r="12" spans="2:11" ht="15" customHeight="1">
      <c r="B12" s="61" t="s">
        <v>28</v>
      </c>
      <c r="C12" s="56">
        <v>0</v>
      </c>
      <c r="D12" s="56">
        <v>0</v>
      </c>
      <c r="E12" s="56">
        <v>1</v>
      </c>
      <c r="F12" s="56">
        <v>0</v>
      </c>
      <c r="G12" s="56">
        <v>0</v>
      </c>
      <c r="H12" s="56">
        <v>0</v>
      </c>
      <c r="I12" s="56">
        <v>3</v>
      </c>
      <c r="J12" s="56">
        <v>0</v>
      </c>
      <c r="K12" s="56">
        <v>4</v>
      </c>
    </row>
    <row r="13" spans="2:11" ht="15" customHeight="1">
      <c r="B13" s="61" t="s">
        <v>187</v>
      </c>
      <c r="C13" s="56">
        <v>0</v>
      </c>
      <c r="D13" s="56">
        <v>1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1</v>
      </c>
    </row>
    <row r="14" spans="2:11" ht="15" customHeight="1">
      <c r="B14" s="61" t="s">
        <v>30</v>
      </c>
      <c r="C14" s="56">
        <v>5</v>
      </c>
      <c r="D14" s="56">
        <v>11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16</v>
      </c>
    </row>
    <row r="15" spans="2:11" ht="15" customHeight="1">
      <c r="B15" s="61" t="s">
        <v>31</v>
      </c>
      <c r="C15" s="56">
        <v>28</v>
      </c>
      <c r="D15" s="56">
        <v>42</v>
      </c>
      <c r="E15" s="56">
        <v>4</v>
      </c>
      <c r="F15" s="56">
        <v>2</v>
      </c>
      <c r="G15" s="56">
        <v>3</v>
      </c>
      <c r="H15" s="56">
        <v>0</v>
      </c>
      <c r="I15" s="56">
        <v>83</v>
      </c>
      <c r="J15" s="56">
        <v>7</v>
      </c>
      <c r="K15" s="56">
        <v>169</v>
      </c>
    </row>
    <row r="16" spans="2:11" ht="15" customHeight="1">
      <c r="B16" s="61" t="s">
        <v>35</v>
      </c>
      <c r="C16" s="56">
        <v>6</v>
      </c>
      <c r="D16" s="56">
        <v>3</v>
      </c>
      <c r="E16" s="56">
        <v>0</v>
      </c>
      <c r="F16" s="56">
        <v>0</v>
      </c>
      <c r="G16" s="56">
        <v>0</v>
      </c>
      <c r="H16" s="56">
        <v>0</v>
      </c>
      <c r="I16" s="56">
        <v>6</v>
      </c>
      <c r="J16" s="56">
        <v>0</v>
      </c>
      <c r="K16" s="56">
        <v>15</v>
      </c>
    </row>
    <row r="17" spans="2:11" ht="15" customHeight="1">
      <c r="B17" s="61" t="s">
        <v>37</v>
      </c>
      <c r="C17" s="56">
        <v>9</v>
      </c>
      <c r="D17" s="56">
        <v>7</v>
      </c>
      <c r="E17" s="56">
        <v>0</v>
      </c>
      <c r="F17" s="56">
        <v>2</v>
      </c>
      <c r="G17" s="56">
        <v>0</v>
      </c>
      <c r="H17" s="56">
        <v>0</v>
      </c>
      <c r="I17" s="56">
        <v>2</v>
      </c>
      <c r="J17" s="56">
        <v>0</v>
      </c>
      <c r="K17" s="56">
        <v>20</v>
      </c>
    </row>
    <row r="18" spans="2:11" ht="15" customHeight="1">
      <c r="B18" s="61" t="s">
        <v>39</v>
      </c>
      <c r="C18" s="56">
        <v>0</v>
      </c>
      <c r="D18" s="56">
        <v>0</v>
      </c>
      <c r="E18" s="56">
        <v>4</v>
      </c>
      <c r="F18" s="56">
        <v>0</v>
      </c>
      <c r="G18" s="56">
        <v>0</v>
      </c>
      <c r="H18" s="56">
        <v>0</v>
      </c>
      <c r="I18" s="56">
        <v>1</v>
      </c>
      <c r="J18" s="56">
        <v>0</v>
      </c>
      <c r="K18" s="56">
        <v>5</v>
      </c>
    </row>
    <row r="19" spans="2:11" ht="15" customHeight="1">
      <c r="B19" s="61" t="s">
        <v>41</v>
      </c>
      <c r="C19" s="56">
        <v>11</v>
      </c>
      <c r="D19" s="56">
        <v>14</v>
      </c>
      <c r="E19" s="56">
        <v>0</v>
      </c>
      <c r="F19" s="56">
        <v>0</v>
      </c>
      <c r="G19" s="56">
        <v>0</v>
      </c>
      <c r="H19" s="56">
        <v>0</v>
      </c>
      <c r="I19" s="56">
        <v>281</v>
      </c>
      <c r="J19" s="56">
        <v>6</v>
      </c>
      <c r="K19" s="56">
        <v>312</v>
      </c>
    </row>
    <row r="20" spans="2:11" ht="15" customHeight="1">
      <c r="B20" s="61" t="s">
        <v>43</v>
      </c>
      <c r="C20" s="56">
        <v>1</v>
      </c>
      <c r="D20" s="56">
        <v>13</v>
      </c>
      <c r="E20" s="56">
        <v>0</v>
      </c>
      <c r="F20" s="56">
        <v>0</v>
      </c>
      <c r="G20" s="56">
        <v>0</v>
      </c>
      <c r="H20" s="56">
        <v>0</v>
      </c>
      <c r="I20" s="56">
        <v>51</v>
      </c>
      <c r="J20" s="56">
        <v>4</v>
      </c>
      <c r="K20" s="56">
        <v>69</v>
      </c>
    </row>
    <row r="21" spans="2:11" ht="15" customHeight="1">
      <c r="B21" s="61" t="s">
        <v>13</v>
      </c>
      <c r="C21" s="56">
        <v>17</v>
      </c>
      <c r="D21" s="56">
        <v>43</v>
      </c>
      <c r="E21" s="56">
        <v>0</v>
      </c>
      <c r="F21" s="56">
        <v>0</v>
      </c>
      <c r="G21" s="56">
        <v>0</v>
      </c>
      <c r="H21" s="56">
        <v>0</v>
      </c>
      <c r="I21" s="56">
        <v>107</v>
      </c>
      <c r="J21" s="56">
        <v>0</v>
      </c>
      <c r="K21" s="56">
        <v>167</v>
      </c>
    </row>
    <row r="22" spans="2:11" ht="15" customHeight="1">
      <c r="B22" s="61" t="s">
        <v>45</v>
      </c>
      <c r="C22" s="56">
        <v>1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35</v>
      </c>
      <c r="J22" s="56">
        <v>1</v>
      </c>
      <c r="K22" s="56">
        <v>37</v>
      </c>
    </row>
    <row r="23" spans="2:11" ht="15" customHeight="1">
      <c r="B23" s="61" t="s">
        <v>46</v>
      </c>
      <c r="C23" s="56">
        <v>10</v>
      </c>
      <c r="D23" s="56">
        <v>4</v>
      </c>
      <c r="E23" s="56">
        <v>0</v>
      </c>
      <c r="F23" s="56">
        <v>0</v>
      </c>
      <c r="G23" s="56">
        <v>0</v>
      </c>
      <c r="H23" s="56">
        <v>0</v>
      </c>
      <c r="I23" s="56">
        <v>3</v>
      </c>
      <c r="J23" s="56">
        <v>1</v>
      </c>
      <c r="K23" s="56">
        <v>18</v>
      </c>
    </row>
    <row r="24" spans="2:11" ht="15" customHeight="1">
      <c r="B24" s="61" t="s">
        <v>125</v>
      </c>
      <c r="C24" s="56">
        <v>0</v>
      </c>
      <c r="D24" s="56">
        <v>0</v>
      </c>
      <c r="E24" s="56">
        <v>1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1</v>
      </c>
    </row>
    <row r="25" spans="2:11" ht="15" customHeight="1">
      <c r="B25" s="61" t="s">
        <v>54</v>
      </c>
      <c r="C25" s="56">
        <v>0</v>
      </c>
      <c r="D25" s="56">
        <v>3</v>
      </c>
      <c r="E25" s="56">
        <v>0</v>
      </c>
      <c r="F25" s="56">
        <v>0</v>
      </c>
      <c r="G25" s="56">
        <v>0</v>
      </c>
      <c r="H25" s="56">
        <v>0</v>
      </c>
      <c r="I25" s="56">
        <v>2</v>
      </c>
      <c r="J25" s="56">
        <v>0</v>
      </c>
      <c r="K25" s="56">
        <v>5</v>
      </c>
    </row>
    <row r="26" spans="2:11" ht="15" customHeight="1">
      <c r="B26" s="61" t="s">
        <v>55</v>
      </c>
      <c r="C26" s="56">
        <v>1</v>
      </c>
      <c r="D26" s="56">
        <v>2</v>
      </c>
      <c r="E26" s="56">
        <v>11</v>
      </c>
      <c r="F26" s="56">
        <v>6</v>
      </c>
      <c r="G26" s="56">
        <v>0</v>
      </c>
      <c r="H26" s="56">
        <v>0</v>
      </c>
      <c r="I26" s="56">
        <v>0</v>
      </c>
      <c r="J26" s="56">
        <v>0</v>
      </c>
      <c r="K26" s="56">
        <v>20</v>
      </c>
    </row>
    <row r="27" spans="2:11" ht="15" customHeight="1">
      <c r="B27" s="61" t="s">
        <v>14</v>
      </c>
      <c r="C27" s="56">
        <v>14</v>
      </c>
      <c r="D27" s="56">
        <v>17</v>
      </c>
      <c r="E27" s="56">
        <v>9209</v>
      </c>
      <c r="F27" s="56">
        <v>110</v>
      </c>
      <c r="G27" s="56">
        <v>0</v>
      </c>
      <c r="H27" s="56">
        <v>0</v>
      </c>
      <c r="I27" s="56">
        <v>18</v>
      </c>
      <c r="J27" s="56">
        <v>4</v>
      </c>
      <c r="K27" s="56">
        <v>9372</v>
      </c>
    </row>
    <row r="28" spans="2:11" ht="15" customHeight="1">
      <c r="B28" s="61" t="s">
        <v>56</v>
      </c>
      <c r="C28" s="56">
        <v>99</v>
      </c>
      <c r="D28" s="56">
        <v>78</v>
      </c>
      <c r="E28" s="56">
        <v>0</v>
      </c>
      <c r="F28" s="56">
        <v>0</v>
      </c>
      <c r="G28" s="56">
        <v>5</v>
      </c>
      <c r="H28" s="56">
        <v>1</v>
      </c>
      <c r="I28" s="56">
        <v>2636</v>
      </c>
      <c r="J28" s="56">
        <v>434</v>
      </c>
      <c r="K28" s="56">
        <v>3253</v>
      </c>
    </row>
    <row r="29" spans="2:11" ht="15" customHeight="1">
      <c r="B29" s="61" t="s">
        <v>57</v>
      </c>
      <c r="C29" s="56">
        <v>10</v>
      </c>
      <c r="D29" s="56">
        <v>8</v>
      </c>
      <c r="E29" s="56">
        <v>7</v>
      </c>
      <c r="F29" s="56">
        <v>0</v>
      </c>
      <c r="G29" s="56">
        <v>0</v>
      </c>
      <c r="H29" s="56">
        <v>0</v>
      </c>
      <c r="I29" s="56">
        <v>194</v>
      </c>
      <c r="J29" s="56">
        <v>5</v>
      </c>
      <c r="K29" s="56">
        <v>224</v>
      </c>
    </row>
    <row r="30" spans="2:11" ht="15" customHeight="1">
      <c r="B30" s="61" t="s">
        <v>128</v>
      </c>
      <c r="C30" s="56">
        <v>0</v>
      </c>
      <c r="D30" s="56">
        <v>0</v>
      </c>
      <c r="E30" s="56">
        <v>8</v>
      </c>
      <c r="F30" s="56">
        <v>0</v>
      </c>
      <c r="G30" s="56">
        <v>0</v>
      </c>
      <c r="H30" s="56">
        <v>0</v>
      </c>
      <c r="I30" s="56">
        <v>1</v>
      </c>
      <c r="J30" s="56">
        <v>0</v>
      </c>
      <c r="K30" s="56">
        <v>9</v>
      </c>
    </row>
    <row r="31" spans="2:11" ht="15" customHeight="1">
      <c r="B31" s="61" t="s">
        <v>15</v>
      </c>
      <c r="C31" s="56">
        <v>21</v>
      </c>
      <c r="D31" s="56">
        <v>42</v>
      </c>
      <c r="E31" s="56">
        <v>0</v>
      </c>
      <c r="F31" s="56">
        <v>0</v>
      </c>
      <c r="G31" s="56">
        <v>0</v>
      </c>
      <c r="H31" s="56">
        <v>0</v>
      </c>
      <c r="I31" s="56">
        <v>84</v>
      </c>
      <c r="J31" s="56">
        <v>18</v>
      </c>
      <c r="K31" s="56">
        <v>165</v>
      </c>
    </row>
    <row r="32" spans="2:11" ht="15" customHeight="1">
      <c r="B32" s="61" t="s">
        <v>118</v>
      </c>
      <c r="C32" s="56">
        <v>1</v>
      </c>
      <c r="D32" s="56">
        <v>0</v>
      </c>
      <c r="E32" s="56">
        <v>7</v>
      </c>
      <c r="F32" s="56">
        <v>6</v>
      </c>
      <c r="G32" s="56">
        <v>0</v>
      </c>
      <c r="H32" s="56">
        <v>0</v>
      </c>
      <c r="I32" s="56">
        <v>8</v>
      </c>
      <c r="J32" s="56">
        <v>5</v>
      </c>
      <c r="K32" s="56">
        <v>27</v>
      </c>
    </row>
    <row r="33" spans="2:11" ht="15" customHeight="1">
      <c r="B33" s="61" t="s">
        <v>463</v>
      </c>
      <c r="C33" s="56">
        <v>6</v>
      </c>
      <c r="D33" s="56">
        <v>1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7</v>
      </c>
    </row>
    <row r="34" spans="2:11" ht="15" customHeight="1">
      <c r="B34" s="61" t="s">
        <v>64</v>
      </c>
      <c r="C34" s="56">
        <v>32</v>
      </c>
      <c r="D34" s="56">
        <v>42</v>
      </c>
      <c r="E34" s="56">
        <v>4</v>
      </c>
      <c r="F34" s="56">
        <v>1</v>
      </c>
      <c r="G34" s="56">
        <v>0</v>
      </c>
      <c r="H34" s="56">
        <v>0</v>
      </c>
      <c r="I34" s="56">
        <v>2015</v>
      </c>
      <c r="J34" s="56">
        <v>3</v>
      </c>
      <c r="K34" s="56">
        <v>2097</v>
      </c>
    </row>
    <row r="35" spans="2:11" ht="15" customHeight="1">
      <c r="B35" s="61" t="s">
        <v>66</v>
      </c>
      <c r="C35" s="56">
        <v>4</v>
      </c>
      <c r="D35" s="56">
        <v>3</v>
      </c>
      <c r="E35" s="56">
        <v>1</v>
      </c>
      <c r="F35" s="56">
        <v>2</v>
      </c>
      <c r="G35" s="56">
        <v>0</v>
      </c>
      <c r="H35" s="56">
        <v>0</v>
      </c>
      <c r="I35" s="56">
        <v>3</v>
      </c>
      <c r="J35" s="56">
        <v>0</v>
      </c>
      <c r="K35" s="56">
        <v>13</v>
      </c>
    </row>
    <row r="36" spans="2:11" ht="15" customHeight="1">
      <c r="B36" s="61" t="s">
        <v>68</v>
      </c>
      <c r="C36" s="56">
        <v>5</v>
      </c>
      <c r="D36" s="56">
        <v>138</v>
      </c>
      <c r="E36" s="56">
        <v>743</v>
      </c>
      <c r="F36" s="56">
        <v>78</v>
      </c>
      <c r="G36" s="56">
        <v>0</v>
      </c>
      <c r="H36" s="56">
        <v>0</v>
      </c>
      <c r="I36" s="56">
        <v>2</v>
      </c>
      <c r="J36" s="56">
        <v>1</v>
      </c>
      <c r="K36" s="56">
        <v>967</v>
      </c>
    </row>
    <row r="37" spans="2:11" ht="15" customHeight="1">
      <c r="B37" s="61" t="s">
        <v>70</v>
      </c>
      <c r="C37" s="56">
        <v>33</v>
      </c>
      <c r="D37" s="56">
        <v>10</v>
      </c>
      <c r="E37" s="56">
        <v>212</v>
      </c>
      <c r="F37" s="56">
        <v>36</v>
      </c>
      <c r="G37" s="56">
        <v>0</v>
      </c>
      <c r="H37" s="56">
        <v>0</v>
      </c>
      <c r="I37" s="56">
        <v>11</v>
      </c>
      <c r="J37" s="56">
        <v>6</v>
      </c>
      <c r="K37" s="56">
        <v>308</v>
      </c>
    </row>
    <row r="38" spans="2:11" ht="15" customHeight="1">
      <c r="B38" s="61" t="s">
        <v>71</v>
      </c>
      <c r="C38" s="56">
        <v>1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1</v>
      </c>
    </row>
    <row r="39" spans="2:11" ht="15" customHeight="1">
      <c r="B39" s="61" t="s">
        <v>72</v>
      </c>
      <c r="C39" s="56">
        <v>1</v>
      </c>
      <c r="D39" s="56">
        <v>3</v>
      </c>
      <c r="E39" s="56">
        <v>1</v>
      </c>
      <c r="F39" s="56">
        <v>2</v>
      </c>
      <c r="G39" s="56">
        <v>0</v>
      </c>
      <c r="H39" s="56">
        <v>0</v>
      </c>
      <c r="I39" s="56">
        <v>12</v>
      </c>
      <c r="J39" s="56">
        <v>0</v>
      </c>
      <c r="K39" s="56">
        <v>19</v>
      </c>
    </row>
    <row r="40" spans="2:11" ht="15" customHeight="1">
      <c r="B40" s="59" t="s">
        <v>211</v>
      </c>
      <c r="C40" s="60">
        <v>1397</v>
      </c>
      <c r="D40" s="60">
        <v>1620</v>
      </c>
      <c r="E40" s="60">
        <v>36</v>
      </c>
      <c r="F40" s="60">
        <v>35</v>
      </c>
      <c r="G40" s="60">
        <v>16182</v>
      </c>
      <c r="H40" s="60">
        <v>17334</v>
      </c>
      <c r="I40" s="60">
        <v>16074</v>
      </c>
      <c r="J40" s="60">
        <v>13505</v>
      </c>
      <c r="K40" s="60">
        <v>66183</v>
      </c>
    </row>
    <row r="41" spans="2:11" ht="15" customHeight="1">
      <c r="B41" s="61" t="s">
        <v>21</v>
      </c>
      <c r="C41" s="56">
        <v>0</v>
      </c>
      <c r="D41" s="56">
        <v>0</v>
      </c>
      <c r="E41" s="56">
        <v>0</v>
      </c>
      <c r="F41" s="56">
        <v>0</v>
      </c>
      <c r="G41" s="56">
        <v>16</v>
      </c>
      <c r="H41" s="56">
        <v>18</v>
      </c>
      <c r="I41" s="56">
        <v>194</v>
      </c>
      <c r="J41" s="56">
        <v>144</v>
      </c>
      <c r="K41" s="56">
        <v>372</v>
      </c>
    </row>
    <row r="42" spans="2:11" ht="15" customHeight="1">
      <c r="B42" s="61" t="s">
        <v>308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1</v>
      </c>
      <c r="J42" s="56">
        <v>1</v>
      </c>
      <c r="K42" s="56">
        <v>2</v>
      </c>
    </row>
    <row r="43" spans="2:11" ht="15" customHeight="1">
      <c r="B43" s="61" t="s">
        <v>25</v>
      </c>
      <c r="C43" s="56">
        <v>0</v>
      </c>
      <c r="D43" s="56">
        <v>0</v>
      </c>
      <c r="E43" s="56">
        <v>0</v>
      </c>
      <c r="F43" s="56">
        <v>0</v>
      </c>
      <c r="G43" s="56">
        <v>2</v>
      </c>
      <c r="H43" s="56">
        <v>1</v>
      </c>
      <c r="I43" s="56">
        <v>44</v>
      </c>
      <c r="J43" s="56">
        <v>51</v>
      </c>
      <c r="K43" s="56">
        <v>98</v>
      </c>
    </row>
    <row r="44" spans="2:11" ht="15" customHeight="1">
      <c r="B44" s="61" t="s">
        <v>26</v>
      </c>
      <c r="C44" s="56">
        <v>2</v>
      </c>
      <c r="D44" s="56">
        <v>3</v>
      </c>
      <c r="E44" s="56">
        <v>0</v>
      </c>
      <c r="F44" s="56">
        <v>0</v>
      </c>
      <c r="G44" s="56">
        <v>0</v>
      </c>
      <c r="H44" s="56">
        <v>2</v>
      </c>
      <c r="I44" s="56">
        <v>245</v>
      </c>
      <c r="J44" s="56">
        <v>244</v>
      </c>
      <c r="K44" s="56">
        <v>496</v>
      </c>
    </row>
    <row r="45" spans="2:11" ht="15" customHeight="1">
      <c r="B45" s="61" t="s">
        <v>112</v>
      </c>
      <c r="C45" s="56">
        <v>2</v>
      </c>
      <c r="D45" s="56">
        <v>3</v>
      </c>
      <c r="E45" s="56">
        <v>0</v>
      </c>
      <c r="F45" s="56">
        <v>0</v>
      </c>
      <c r="G45" s="56">
        <v>61</v>
      </c>
      <c r="H45" s="56">
        <v>47</v>
      </c>
      <c r="I45" s="56">
        <v>49</v>
      </c>
      <c r="J45" s="56">
        <v>48</v>
      </c>
      <c r="K45" s="56">
        <v>210</v>
      </c>
    </row>
    <row r="46" spans="2:11" ht="15" customHeight="1">
      <c r="B46" s="61" t="s">
        <v>16</v>
      </c>
      <c r="C46" s="56">
        <v>277</v>
      </c>
      <c r="D46" s="56">
        <v>398</v>
      </c>
      <c r="E46" s="56">
        <v>1</v>
      </c>
      <c r="F46" s="56">
        <v>4</v>
      </c>
      <c r="G46" s="56">
        <v>156</v>
      </c>
      <c r="H46" s="56">
        <v>178</v>
      </c>
      <c r="I46" s="56">
        <v>9501</v>
      </c>
      <c r="J46" s="56">
        <v>7794</v>
      </c>
      <c r="K46" s="56">
        <v>18309</v>
      </c>
    </row>
    <row r="47" spans="2:11" ht="15" customHeight="1">
      <c r="B47" s="61" t="s">
        <v>32</v>
      </c>
      <c r="C47" s="56">
        <v>14</v>
      </c>
      <c r="D47" s="56">
        <v>14</v>
      </c>
      <c r="E47" s="56">
        <v>0</v>
      </c>
      <c r="F47" s="56">
        <v>0</v>
      </c>
      <c r="G47" s="56">
        <v>0</v>
      </c>
      <c r="H47" s="56">
        <v>0</v>
      </c>
      <c r="I47" s="56">
        <v>20</v>
      </c>
      <c r="J47" s="56">
        <v>18</v>
      </c>
      <c r="K47" s="56">
        <v>66</v>
      </c>
    </row>
    <row r="48" spans="2:11" ht="15" customHeight="1">
      <c r="B48" s="61" t="s">
        <v>33</v>
      </c>
      <c r="C48" s="56">
        <v>19</v>
      </c>
      <c r="D48" s="56">
        <v>14</v>
      </c>
      <c r="E48" s="56">
        <v>0</v>
      </c>
      <c r="F48" s="56">
        <v>0</v>
      </c>
      <c r="G48" s="56">
        <v>0</v>
      </c>
      <c r="H48" s="56">
        <v>1</v>
      </c>
      <c r="I48" s="56">
        <v>342</v>
      </c>
      <c r="J48" s="56">
        <v>241</v>
      </c>
      <c r="K48" s="56">
        <v>617</v>
      </c>
    </row>
    <row r="49" spans="2:11" ht="15" customHeight="1">
      <c r="B49" s="61" t="s">
        <v>34</v>
      </c>
      <c r="C49" s="56">
        <v>2</v>
      </c>
      <c r="D49" s="56">
        <v>1</v>
      </c>
      <c r="E49" s="56">
        <v>0</v>
      </c>
      <c r="F49" s="56">
        <v>0</v>
      </c>
      <c r="G49" s="56">
        <v>3</v>
      </c>
      <c r="H49" s="56">
        <v>3</v>
      </c>
      <c r="I49" s="56">
        <v>80</v>
      </c>
      <c r="J49" s="56">
        <v>58</v>
      </c>
      <c r="K49" s="56">
        <v>147</v>
      </c>
    </row>
    <row r="50" spans="2:11" ht="15" customHeight="1">
      <c r="B50" s="61" t="s">
        <v>36</v>
      </c>
      <c r="C50" s="56">
        <v>149</v>
      </c>
      <c r="D50" s="56">
        <v>207</v>
      </c>
      <c r="E50" s="56">
        <v>3</v>
      </c>
      <c r="F50" s="56">
        <v>3</v>
      </c>
      <c r="G50" s="56">
        <v>0</v>
      </c>
      <c r="H50" s="56">
        <v>2</v>
      </c>
      <c r="I50" s="56">
        <v>548</v>
      </c>
      <c r="J50" s="56">
        <v>493</v>
      </c>
      <c r="K50" s="56">
        <v>1405</v>
      </c>
    </row>
    <row r="51" spans="2:11" ht="15" customHeight="1">
      <c r="B51" s="61" t="s">
        <v>38</v>
      </c>
      <c r="C51" s="56">
        <v>0</v>
      </c>
      <c r="D51" s="56">
        <v>0</v>
      </c>
      <c r="E51" s="56">
        <v>0</v>
      </c>
      <c r="F51" s="56">
        <v>0</v>
      </c>
      <c r="G51" s="56">
        <v>3</v>
      </c>
      <c r="H51" s="56">
        <v>3</v>
      </c>
      <c r="I51" s="56">
        <v>4</v>
      </c>
      <c r="J51" s="56">
        <v>2</v>
      </c>
      <c r="K51" s="56">
        <v>12</v>
      </c>
    </row>
    <row r="52" spans="2:11" ht="15" customHeight="1">
      <c r="B52" s="61" t="s">
        <v>44</v>
      </c>
      <c r="C52" s="56">
        <v>39</v>
      </c>
      <c r="D52" s="56">
        <v>54</v>
      </c>
      <c r="E52" s="56">
        <v>0</v>
      </c>
      <c r="F52" s="56">
        <v>0</v>
      </c>
      <c r="G52" s="56">
        <v>1</v>
      </c>
      <c r="H52" s="56">
        <v>3</v>
      </c>
      <c r="I52" s="56">
        <v>177</v>
      </c>
      <c r="J52" s="56">
        <v>101</v>
      </c>
      <c r="K52" s="56">
        <v>375</v>
      </c>
    </row>
    <row r="53" spans="2:11" ht="15" customHeight="1">
      <c r="B53" s="61" t="s">
        <v>47</v>
      </c>
      <c r="C53" s="56">
        <v>12</v>
      </c>
      <c r="D53" s="56">
        <v>14</v>
      </c>
      <c r="E53" s="56">
        <v>26</v>
      </c>
      <c r="F53" s="56">
        <v>18</v>
      </c>
      <c r="G53" s="56">
        <v>0</v>
      </c>
      <c r="H53" s="56">
        <v>0</v>
      </c>
      <c r="I53" s="56">
        <v>0</v>
      </c>
      <c r="J53" s="56">
        <v>0</v>
      </c>
      <c r="K53" s="56">
        <v>70</v>
      </c>
    </row>
    <row r="54" spans="2:11" ht="15" customHeight="1">
      <c r="B54" s="61" t="s">
        <v>48</v>
      </c>
      <c r="C54" s="56">
        <v>185</v>
      </c>
      <c r="D54" s="56">
        <v>253</v>
      </c>
      <c r="E54" s="56">
        <v>5</v>
      </c>
      <c r="F54" s="56">
        <v>9</v>
      </c>
      <c r="G54" s="56">
        <v>9</v>
      </c>
      <c r="H54" s="56">
        <v>9</v>
      </c>
      <c r="I54" s="56">
        <v>1022</v>
      </c>
      <c r="J54" s="56">
        <v>770</v>
      </c>
      <c r="K54" s="56">
        <v>2262</v>
      </c>
    </row>
    <row r="55" spans="2:11" ht="15" customHeight="1">
      <c r="B55" s="61" t="s">
        <v>188</v>
      </c>
      <c r="C55" s="56">
        <v>7</v>
      </c>
      <c r="D55" s="56">
        <v>6</v>
      </c>
      <c r="E55" s="56">
        <v>0</v>
      </c>
      <c r="F55" s="56">
        <v>0</v>
      </c>
      <c r="G55" s="56">
        <v>0</v>
      </c>
      <c r="H55" s="56">
        <v>0</v>
      </c>
      <c r="I55" s="56">
        <v>2</v>
      </c>
      <c r="J55" s="56">
        <v>0</v>
      </c>
      <c r="K55" s="56">
        <v>15</v>
      </c>
    </row>
    <row r="56" spans="2:11" ht="15" customHeight="1">
      <c r="B56" s="61" t="s">
        <v>58</v>
      </c>
      <c r="C56" s="56">
        <v>15</v>
      </c>
      <c r="D56" s="56">
        <v>25</v>
      </c>
      <c r="E56" s="56">
        <v>0</v>
      </c>
      <c r="F56" s="56">
        <v>0</v>
      </c>
      <c r="G56" s="56">
        <v>2</v>
      </c>
      <c r="H56" s="56">
        <v>0</v>
      </c>
      <c r="I56" s="56">
        <v>61</v>
      </c>
      <c r="J56" s="56">
        <v>52</v>
      </c>
      <c r="K56" s="56">
        <v>155</v>
      </c>
    </row>
    <row r="57" spans="2:11" ht="15" customHeight="1">
      <c r="B57" s="61" t="s">
        <v>59</v>
      </c>
      <c r="C57" s="56">
        <v>623</v>
      </c>
      <c r="D57" s="56">
        <v>553</v>
      </c>
      <c r="E57" s="56">
        <v>0</v>
      </c>
      <c r="F57" s="56">
        <v>0</v>
      </c>
      <c r="G57" s="56">
        <v>0</v>
      </c>
      <c r="H57" s="56">
        <v>0</v>
      </c>
      <c r="I57" s="56">
        <v>127</v>
      </c>
      <c r="J57" s="56">
        <v>85</v>
      </c>
      <c r="K57" s="56">
        <v>1388</v>
      </c>
    </row>
    <row r="58" spans="2:11" ht="15" customHeight="1">
      <c r="B58" s="61" t="s">
        <v>61</v>
      </c>
      <c r="C58" s="56">
        <v>0</v>
      </c>
      <c r="D58" s="56">
        <v>0</v>
      </c>
      <c r="E58" s="56">
        <v>0</v>
      </c>
      <c r="F58" s="56">
        <v>0</v>
      </c>
      <c r="G58" s="56">
        <v>19</v>
      </c>
      <c r="H58" s="56">
        <v>20</v>
      </c>
      <c r="I58" s="56">
        <v>9</v>
      </c>
      <c r="J58" s="56">
        <v>10</v>
      </c>
      <c r="K58" s="56">
        <v>58</v>
      </c>
    </row>
    <row r="59" spans="2:11" ht="15" customHeight="1">
      <c r="B59" s="61" t="s">
        <v>130</v>
      </c>
      <c r="C59" s="56">
        <v>2</v>
      </c>
      <c r="D59" s="56">
        <v>4</v>
      </c>
      <c r="E59" s="56">
        <v>0</v>
      </c>
      <c r="F59" s="56">
        <v>0</v>
      </c>
      <c r="G59" s="56">
        <v>1</v>
      </c>
      <c r="H59" s="56">
        <v>2</v>
      </c>
      <c r="I59" s="56">
        <v>109</v>
      </c>
      <c r="J59" s="56">
        <v>70</v>
      </c>
      <c r="K59" s="56">
        <v>188</v>
      </c>
    </row>
    <row r="60" spans="2:11" ht="15" customHeight="1">
      <c r="B60" s="61" t="s">
        <v>62</v>
      </c>
      <c r="C60" s="56">
        <v>30</v>
      </c>
      <c r="D60" s="56">
        <v>58</v>
      </c>
      <c r="E60" s="56">
        <v>0</v>
      </c>
      <c r="F60" s="56">
        <v>0</v>
      </c>
      <c r="G60" s="56">
        <v>87</v>
      </c>
      <c r="H60" s="56">
        <v>78</v>
      </c>
      <c r="I60" s="56">
        <v>3426</v>
      </c>
      <c r="J60" s="56">
        <v>3188</v>
      </c>
      <c r="K60" s="56">
        <v>6867</v>
      </c>
    </row>
    <row r="61" spans="2:11" ht="15" customHeight="1">
      <c r="B61" s="61" t="s">
        <v>131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14</v>
      </c>
      <c r="J61" s="56">
        <v>6</v>
      </c>
      <c r="K61" s="56">
        <v>20</v>
      </c>
    </row>
    <row r="62" spans="2:11" ht="15" customHeight="1">
      <c r="B62" s="61" t="s">
        <v>228</v>
      </c>
      <c r="C62" s="56">
        <v>0</v>
      </c>
      <c r="D62" s="56">
        <v>0</v>
      </c>
      <c r="E62" s="56">
        <v>0</v>
      </c>
      <c r="F62" s="56">
        <v>0</v>
      </c>
      <c r="G62" s="56">
        <v>1</v>
      </c>
      <c r="H62" s="56">
        <v>0</v>
      </c>
      <c r="I62" s="56">
        <v>0</v>
      </c>
      <c r="J62" s="56">
        <v>0</v>
      </c>
      <c r="K62" s="56">
        <v>1</v>
      </c>
    </row>
    <row r="63" spans="2:11" ht="15" customHeight="1">
      <c r="B63" s="61" t="s">
        <v>185</v>
      </c>
      <c r="C63" s="56">
        <v>0</v>
      </c>
      <c r="D63" s="56">
        <v>0</v>
      </c>
      <c r="E63" s="56">
        <v>0</v>
      </c>
      <c r="F63" s="56">
        <v>0</v>
      </c>
      <c r="G63" s="56">
        <v>1</v>
      </c>
      <c r="H63" s="56">
        <v>2</v>
      </c>
      <c r="I63" s="56">
        <v>20</v>
      </c>
      <c r="J63" s="56">
        <v>24</v>
      </c>
      <c r="K63" s="56">
        <v>47</v>
      </c>
    </row>
    <row r="64" spans="2:11" ht="15" customHeight="1">
      <c r="B64" s="61" t="s">
        <v>76</v>
      </c>
      <c r="C64" s="56">
        <v>19</v>
      </c>
      <c r="D64" s="56">
        <v>13</v>
      </c>
      <c r="E64" s="56">
        <v>1</v>
      </c>
      <c r="F64" s="56">
        <v>1</v>
      </c>
      <c r="G64" s="56">
        <v>15820</v>
      </c>
      <c r="H64" s="56">
        <v>16965</v>
      </c>
      <c r="I64" s="56">
        <v>79</v>
      </c>
      <c r="J64" s="56">
        <v>105</v>
      </c>
      <c r="K64" s="56">
        <v>33003</v>
      </c>
    </row>
    <row r="65" spans="2:11" ht="15" customHeight="1">
      <c r="B65" s="59" t="s">
        <v>212</v>
      </c>
      <c r="C65" s="60">
        <v>1067</v>
      </c>
      <c r="D65" s="60">
        <v>1046</v>
      </c>
      <c r="E65" s="60">
        <v>381</v>
      </c>
      <c r="F65" s="60">
        <v>333</v>
      </c>
      <c r="G65" s="60">
        <v>2</v>
      </c>
      <c r="H65" s="60">
        <v>3</v>
      </c>
      <c r="I65" s="60">
        <v>1606</v>
      </c>
      <c r="J65" s="60">
        <v>573</v>
      </c>
      <c r="K65" s="60">
        <v>5011</v>
      </c>
    </row>
    <row r="66" spans="2:11" ht="15" customHeight="1">
      <c r="B66" s="61" t="s">
        <v>18</v>
      </c>
      <c r="C66" s="56">
        <v>336</v>
      </c>
      <c r="D66" s="56">
        <v>388</v>
      </c>
      <c r="E66" s="56">
        <v>30</v>
      </c>
      <c r="F66" s="56">
        <v>42</v>
      </c>
      <c r="G66" s="56">
        <v>0</v>
      </c>
      <c r="H66" s="56">
        <v>0</v>
      </c>
      <c r="I66" s="56">
        <v>138</v>
      </c>
      <c r="J66" s="56">
        <v>113</v>
      </c>
      <c r="K66" s="56">
        <v>1047</v>
      </c>
    </row>
    <row r="67" spans="2:11" ht="15" customHeight="1">
      <c r="B67" s="61" t="s">
        <v>254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2</v>
      </c>
      <c r="J67" s="56">
        <v>0</v>
      </c>
      <c r="K67" s="56">
        <v>2</v>
      </c>
    </row>
    <row r="68" spans="2:11" ht="15" customHeight="1">
      <c r="B68" s="61" t="s">
        <v>22</v>
      </c>
      <c r="C68" s="56">
        <v>0</v>
      </c>
      <c r="D68" s="56">
        <v>1</v>
      </c>
      <c r="E68" s="56">
        <v>0</v>
      </c>
      <c r="F68" s="56">
        <v>0</v>
      </c>
      <c r="G68" s="56">
        <v>0</v>
      </c>
      <c r="H68" s="56">
        <v>0</v>
      </c>
      <c r="I68" s="56">
        <v>67</v>
      </c>
      <c r="J68" s="56">
        <v>48</v>
      </c>
      <c r="K68" s="56">
        <v>116</v>
      </c>
    </row>
    <row r="69" spans="2:11" ht="15" customHeight="1">
      <c r="B69" s="61" t="s">
        <v>121</v>
      </c>
      <c r="C69" s="56">
        <v>7</v>
      </c>
      <c r="D69" s="56">
        <v>4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11</v>
      </c>
    </row>
    <row r="70" spans="2:11" ht="15" customHeight="1">
      <c r="B70" s="61" t="s">
        <v>268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1</v>
      </c>
      <c r="J70" s="56">
        <v>0</v>
      </c>
      <c r="K70" s="56">
        <v>1</v>
      </c>
    </row>
    <row r="71" spans="2:11" ht="15" customHeight="1">
      <c r="B71" s="61" t="s">
        <v>23</v>
      </c>
      <c r="C71" s="56">
        <v>2</v>
      </c>
      <c r="D71" s="56">
        <v>1</v>
      </c>
      <c r="E71" s="56">
        <v>0</v>
      </c>
      <c r="F71" s="56">
        <v>0</v>
      </c>
      <c r="G71" s="56">
        <v>0</v>
      </c>
      <c r="H71" s="56">
        <v>0</v>
      </c>
      <c r="I71" s="56">
        <v>223</v>
      </c>
      <c r="J71" s="56">
        <v>2</v>
      </c>
      <c r="K71" s="56">
        <v>228</v>
      </c>
    </row>
    <row r="72" spans="2:11" ht="15" customHeight="1">
      <c r="B72" s="61" t="s">
        <v>29</v>
      </c>
      <c r="C72" s="56">
        <v>15</v>
      </c>
      <c r="D72" s="56">
        <v>19</v>
      </c>
      <c r="E72" s="56">
        <v>0</v>
      </c>
      <c r="F72" s="56">
        <v>0</v>
      </c>
      <c r="G72" s="56">
        <v>0</v>
      </c>
      <c r="H72" s="56">
        <v>0</v>
      </c>
      <c r="I72" s="56">
        <v>26</v>
      </c>
      <c r="J72" s="56">
        <v>32</v>
      </c>
      <c r="K72" s="56">
        <v>92</v>
      </c>
    </row>
    <row r="73" spans="2:11" ht="15" customHeight="1">
      <c r="B73" s="61" t="s">
        <v>190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1</v>
      </c>
      <c r="J73" s="56">
        <v>1</v>
      </c>
      <c r="K73" s="56">
        <v>2</v>
      </c>
    </row>
    <row r="74" spans="2:11" ht="15" customHeight="1">
      <c r="B74" s="61" t="s">
        <v>42</v>
      </c>
      <c r="C74" s="56">
        <v>6</v>
      </c>
      <c r="D74" s="56">
        <v>12</v>
      </c>
      <c r="E74" s="56">
        <v>0</v>
      </c>
      <c r="F74" s="56">
        <v>0</v>
      </c>
      <c r="G74" s="56">
        <v>1</v>
      </c>
      <c r="H74" s="56">
        <v>3</v>
      </c>
      <c r="I74" s="56">
        <v>250</v>
      </c>
      <c r="J74" s="56">
        <v>205</v>
      </c>
      <c r="K74" s="56">
        <v>477</v>
      </c>
    </row>
    <row r="75" spans="2:11" ht="15" customHeight="1">
      <c r="B75" s="61" t="s">
        <v>49</v>
      </c>
      <c r="C75" s="56">
        <v>1</v>
      </c>
      <c r="D75" s="56">
        <v>1</v>
      </c>
      <c r="E75" s="56">
        <v>0</v>
      </c>
      <c r="F75" s="56">
        <v>0</v>
      </c>
      <c r="G75" s="56">
        <v>0</v>
      </c>
      <c r="H75" s="56">
        <v>0</v>
      </c>
      <c r="I75" s="56">
        <v>14</v>
      </c>
      <c r="J75" s="56">
        <v>2</v>
      </c>
      <c r="K75" s="56">
        <v>18</v>
      </c>
    </row>
    <row r="76" spans="2:11" ht="15" customHeight="1">
      <c r="B76" s="61" t="s">
        <v>238</v>
      </c>
      <c r="C76" s="56">
        <v>0</v>
      </c>
      <c r="D76" s="56">
        <v>1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1</v>
      </c>
    </row>
    <row r="77" spans="2:11" ht="15" customHeight="1">
      <c r="B77" s="61" t="s">
        <v>50</v>
      </c>
      <c r="C77" s="56">
        <v>1</v>
      </c>
      <c r="D77" s="56">
        <v>9</v>
      </c>
      <c r="E77" s="56">
        <v>0</v>
      </c>
      <c r="F77" s="56">
        <v>0</v>
      </c>
      <c r="G77" s="56">
        <v>1</v>
      </c>
      <c r="H77" s="56">
        <v>0</v>
      </c>
      <c r="I77" s="56">
        <v>15</v>
      </c>
      <c r="J77" s="56">
        <v>13</v>
      </c>
      <c r="K77" s="56">
        <v>39</v>
      </c>
    </row>
    <row r="78" spans="2:11" ht="15" customHeight="1">
      <c r="B78" s="61" t="s">
        <v>51</v>
      </c>
      <c r="C78" s="56">
        <v>7</v>
      </c>
      <c r="D78" s="56">
        <v>5</v>
      </c>
      <c r="E78" s="56">
        <v>0</v>
      </c>
      <c r="F78" s="56">
        <v>3</v>
      </c>
      <c r="G78" s="56">
        <v>0</v>
      </c>
      <c r="H78" s="56">
        <v>0</v>
      </c>
      <c r="I78" s="56">
        <v>10</v>
      </c>
      <c r="J78" s="56">
        <v>7</v>
      </c>
      <c r="K78" s="56">
        <v>32</v>
      </c>
    </row>
    <row r="79" spans="2:11" ht="15" customHeight="1">
      <c r="B79" s="61" t="s">
        <v>52</v>
      </c>
      <c r="C79" s="56">
        <v>2</v>
      </c>
      <c r="D79" s="56">
        <v>1</v>
      </c>
      <c r="E79" s="56">
        <v>2</v>
      </c>
      <c r="F79" s="56">
        <v>4</v>
      </c>
      <c r="G79" s="56">
        <v>0</v>
      </c>
      <c r="H79" s="56">
        <v>0</v>
      </c>
      <c r="I79" s="56">
        <v>2</v>
      </c>
      <c r="J79" s="56">
        <v>0</v>
      </c>
      <c r="K79" s="56">
        <v>11</v>
      </c>
    </row>
    <row r="80" spans="2:11" ht="15" customHeight="1">
      <c r="B80" s="61" t="s">
        <v>124</v>
      </c>
      <c r="C80" s="56">
        <v>1</v>
      </c>
      <c r="D80" s="56">
        <v>0</v>
      </c>
      <c r="E80" s="56">
        <v>1</v>
      </c>
      <c r="F80" s="56">
        <v>0</v>
      </c>
      <c r="G80" s="56">
        <v>0</v>
      </c>
      <c r="H80" s="56">
        <v>0</v>
      </c>
      <c r="I80" s="56">
        <v>8</v>
      </c>
      <c r="J80" s="56">
        <v>9</v>
      </c>
      <c r="K80" s="56">
        <v>19</v>
      </c>
    </row>
    <row r="81" spans="2:11" ht="15" customHeight="1">
      <c r="B81" s="61" t="s">
        <v>126</v>
      </c>
      <c r="C81" s="56">
        <v>4</v>
      </c>
      <c r="D81" s="56">
        <v>1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5</v>
      </c>
    </row>
    <row r="82" spans="2:11" ht="15" customHeight="1">
      <c r="B82" s="61" t="s">
        <v>253</v>
      </c>
      <c r="C82" s="56">
        <v>1</v>
      </c>
      <c r="D82" s="56">
        <v>0</v>
      </c>
      <c r="E82" s="56">
        <v>0</v>
      </c>
      <c r="F82" s="56">
        <v>1</v>
      </c>
      <c r="G82" s="56">
        <v>0</v>
      </c>
      <c r="H82" s="56">
        <v>0</v>
      </c>
      <c r="I82" s="56">
        <v>1</v>
      </c>
      <c r="J82" s="56">
        <v>0</v>
      </c>
      <c r="K82" s="56">
        <v>3</v>
      </c>
    </row>
    <row r="83" spans="2:11" ht="15" customHeight="1">
      <c r="B83" s="61" t="s">
        <v>53</v>
      </c>
      <c r="C83" s="56">
        <v>5</v>
      </c>
      <c r="D83" s="56">
        <v>2</v>
      </c>
      <c r="E83" s="56">
        <v>0</v>
      </c>
      <c r="F83" s="56">
        <v>1</v>
      </c>
      <c r="G83" s="56">
        <v>0</v>
      </c>
      <c r="H83" s="56">
        <v>0</v>
      </c>
      <c r="I83" s="56">
        <v>4</v>
      </c>
      <c r="J83" s="56">
        <v>1</v>
      </c>
      <c r="K83" s="56">
        <v>13</v>
      </c>
    </row>
    <row r="84" spans="2:11" ht="15" customHeight="1">
      <c r="B84" s="61" t="s">
        <v>230</v>
      </c>
      <c r="C84" s="56">
        <v>1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1</v>
      </c>
    </row>
    <row r="85" spans="2:11" ht="15" customHeight="1">
      <c r="B85" s="61" t="s">
        <v>17</v>
      </c>
      <c r="C85" s="56">
        <v>22</v>
      </c>
      <c r="D85" s="56">
        <v>20</v>
      </c>
      <c r="E85" s="56">
        <v>2</v>
      </c>
      <c r="F85" s="56">
        <v>3</v>
      </c>
      <c r="G85" s="56">
        <v>0</v>
      </c>
      <c r="H85" s="56">
        <v>0</v>
      </c>
      <c r="I85" s="56">
        <v>635</v>
      </c>
      <c r="J85" s="56">
        <v>7</v>
      </c>
      <c r="K85" s="56">
        <v>689</v>
      </c>
    </row>
    <row r="86" spans="2:11" ht="15" customHeight="1">
      <c r="B86" s="61" t="s">
        <v>116</v>
      </c>
      <c r="C86" s="56">
        <v>114</v>
      </c>
      <c r="D86" s="56">
        <v>93</v>
      </c>
      <c r="E86" s="56">
        <v>222</v>
      </c>
      <c r="F86" s="56">
        <v>104</v>
      </c>
      <c r="G86" s="56">
        <v>0</v>
      </c>
      <c r="H86" s="56">
        <v>0</v>
      </c>
      <c r="I86" s="56">
        <v>8</v>
      </c>
      <c r="J86" s="56">
        <v>5</v>
      </c>
      <c r="K86" s="56">
        <v>546</v>
      </c>
    </row>
    <row r="87" spans="2:11" ht="15" customHeight="1">
      <c r="B87" s="61" t="s">
        <v>309</v>
      </c>
      <c r="C87" s="56">
        <v>0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v>1</v>
      </c>
      <c r="J87" s="56">
        <v>0</v>
      </c>
      <c r="K87" s="56">
        <v>1</v>
      </c>
    </row>
    <row r="88" spans="2:11" ht="15" customHeight="1">
      <c r="B88" s="61" t="s">
        <v>67</v>
      </c>
      <c r="C88" s="56">
        <v>535</v>
      </c>
      <c r="D88" s="56">
        <v>485</v>
      </c>
      <c r="E88" s="56">
        <v>90</v>
      </c>
      <c r="F88" s="56">
        <v>132</v>
      </c>
      <c r="G88" s="56">
        <v>0</v>
      </c>
      <c r="H88" s="56">
        <v>0</v>
      </c>
      <c r="I88" s="56">
        <v>155</v>
      </c>
      <c r="J88" s="56">
        <v>115</v>
      </c>
      <c r="K88" s="56">
        <v>1512</v>
      </c>
    </row>
    <row r="89" spans="2:11" ht="15" customHeight="1">
      <c r="B89" s="61" t="s">
        <v>69</v>
      </c>
      <c r="C89" s="56">
        <v>4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5</v>
      </c>
      <c r="J89" s="56">
        <v>1</v>
      </c>
      <c r="K89" s="56">
        <v>10</v>
      </c>
    </row>
    <row r="90" spans="2:11" ht="15" customHeight="1">
      <c r="B90" s="61" t="s">
        <v>251</v>
      </c>
      <c r="C90" s="56">
        <v>2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2</v>
      </c>
    </row>
    <row r="91" spans="2:11" ht="15" customHeight="1">
      <c r="B91" s="61" t="s">
        <v>117</v>
      </c>
      <c r="C91" s="56">
        <v>0</v>
      </c>
      <c r="D91" s="56">
        <v>1</v>
      </c>
      <c r="E91" s="56">
        <v>0</v>
      </c>
      <c r="F91" s="56">
        <v>0</v>
      </c>
      <c r="G91" s="56">
        <v>0</v>
      </c>
      <c r="H91" s="56">
        <v>0</v>
      </c>
      <c r="I91" s="56">
        <v>1</v>
      </c>
      <c r="J91" s="56">
        <v>3</v>
      </c>
      <c r="K91" s="56">
        <v>5</v>
      </c>
    </row>
    <row r="92" spans="2:11" ht="15" customHeight="1">
      <c r="B92" s="61" t="s">
        <v>114</v>
      </c>
      <c r="C92" s="56">
        <v>0</v>
      </c>
      <c r="D92" s="56">
        <v>1</v>
      </c>
      <c r="E92" s="56">
        <v>0</v>
      </c>
      <c r="F92" s="56">
        <v>0</v>
      </c>
      <c r="G92" s="56">
        <v>0</v>
      </c>
      <c r="H92" s="56">
        <v>0</v>
      </c>
      <c r="I92" s="56">
        <v>24</v>
      </c>
      <c r="J92" s="56">
        <v>5</v>
      </c>
      <c r="K92" s="56">
        <v>30</v>
      </c>
    </row>
    <row r="93" spans="2:11" ht="15" customHeight="1">
      <c r="B93" s="61" t="s">
        <v>77</v>
      </c>
      <c r="C93" s="56">
        <v>1</v>
      </c>
      <c r="D93" s="56">
        <v>1</v>
      </c>
      <c r="E93" s="56">
        <v>34</v>
      </c>
      <c r="F93" s="56">
        <v>43</v>
      </c>
      <c r="G93" s="56">
        <v>0</v>
      </c>
      <c r="H93" s="56">
        <v>0</v>
      </c>
      <c r="I93" s="56">
        <v>15</v>
      </c>
      <c r="J93" s="56">
        <v>4</v>
      </c>
      <c r="K93" s="56">
        <v>98</v>
      </c>
    </row>
    <row r="94" spans="2:11" ht="15" customHeight="1">
      <c r="B94" s="59" t="s">
        <v>184</v>
      </c>
      <c r="C94" s="60">
        <v>1</v>
      </c>
      <c r="D94" s="60">
        <v>0</v>
      </c>
      <c r="E94" s="60">
        <v>0</v>
      </c>
      <c r="F94" s="60">
        <v>0</v>
      </c>
      <c r="G94" s="60">
        <v>0</v>
      </c>
      <c r="H94" s="60">
        <v>1</v>
      </c>
      <c r="I94" s="60">
        <v>4</v>
      </c>
      <c r="J94" s="60">
        <v>1</v>
      </c>
      <c r="K94" s="60">
        <v>7</v>
      </c>
    </row>
    <row r="95" spans="2:11" ht="15" customHeight="1">
      <c r="B95" s="61" t="s">
        <v>184</v>
      </c>
      <c r="C95" s="56">
        <v>0</v>
      </c>
      <c r="D95" s="56">
        <v>0</v>
      </c>
      <c r="E95" s="56">
        <v>0</v>
      </c>
      <c r="F95" s="56">
        <v>0</v>
      </c>
      <c r="G95" s="56">
        <v>0</v>
      </c>
      <c r="H95" s="56">
        <v>1</v>
      </c>
      <c r="I95" s="56">
        <v>0</v>
      </c>
      <c r="J95" s="56">
        <v>0</v>
      </c>
      <c r="K95" s="56">
        <v>1</v>
      </c>
    </row>
    <row r="96" spans="2:11" ht="15" customHeight="1">
      <c r="B96" s="61" t="s">
        <v>464</v>
      </c>
      <c r="C96" s="56">
        <v>0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3</v>
      </c>
      <c r="J96" s="56">
        <v>1</v>
      </c>
      <c r="K96" s="56">
        <v>4</v>
      </c>
    </row>
    <row r="97" spans="2:11" ht="15" customHeight="1">
      <c r="B97" s="61" t="s">
        <v>60</v>
      </c>
      <c r="C97" s="56">
        <v>1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1</v>
      </c>
      <c r="J97" s="56">
        <v>0</v>
      </c>
      <c r="K97" s="56">
        <v>2</v>
      </c>
    </row>
    <row r="98" spans="2:11" ht="15" customHeight="1">
      <c r="B98" s="59" t="s">
        <v>213</v>
      </c>
      <c r="C98" s="60">
        <v>183</v>
      </c>
      <c r="D98" s="60">
        <v>133</v>
      </c>
      <c r="E98" s="60">
        <v>40</v>
      </c>
      <c r="F98" s="60">
        <v>34</v>
      </c>
      <c r="G98" s="60">
        <v>1</v>
      </c>
      <c r="H98" s="60">
        <v>0</v>
      </c>
      <c r="I98" s="60">
        <v>186</v>
      </c>
      <c r="J98" s="60">
        <v>104</v>
      </c>
      <c r="K98" s="60">
        <v>681</v>
      </c>
    </row>
    <row r="99" spans="2:11" ht="15" customHeight="1">
      <c r="B99" s="61" t="s">
        <v>19</v>
      </c>
      <c r="C99" s="56">
        <v>0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15</v>
      </c>
      <c r="J99" s="56">
        <v>5</v>
      </c>
      <c r="K99" s="56">
        <v>20</v>
      </c>
    </row>
    <row r="100" spans="2:11" ht="15" customHeight="1">
      <c r="B100" s="61" t="s">
        <v>91</v>
      </c>
      <c r="C100" s="56">
        <v>0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1</v>
      </c>
      <c r="J100" s="56">
        <v>0</v>
      </c>
      <c r="K100" s="56">
        <v>1</v>
      </c>
    </row>
    <row r="101" spans="2:11" ht="15" customHeight="1">
      <c r="B101" s="61" t="s">
        <v>24</v>
      </c>
      <c r="C101" s="56">
        <v>8</v>
      </c>
      <c r="D101" s="56">
        <v>8</v>
      </c>
      <c r="E101" s="56">
        <v>0</v>
      </c>
      <c r="F101" s="56">
        <v>0</v>
      </c>
      <c r="G101" s="56">
        <v>0</v>
      </c>
      <c r="H101" s="56">
        <v>0</v>
      </c>
      <c r="I101" s="56">
        <v>24</v>
      </c>
      <c r="J101" s="56">
        <v>21</v>
      </c>
      <c r="K101" s="56">
        <v>61</v>
      </c>
    </row>
    <row r="102" spans="2:11" ht="15" customHeight="1">
      <c r="B102" s="61" t="s">
        <v>270</v>
      </c>
      <c r="C102" s="56">
        <v>0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v>1</v>
      </c>
      <c r="J102" s="56">
        <v>0</v>
      </c>
      <c r="K102" s="56">
        <v>1</v>
      </c>
    </row>
    <row r="103" spans="2:11" ht="15" customHeight="1">
      <c r="B103" s="61" t="s">
        <v>40</v>
      </c>
      <c r="C103" s="56">
        <v>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1</v>
      </c>
      <c r="J103" s="56">
        <v>0</v>
      </c>
      <c r="K103" s="56">
        <v>1</v>
      </c>
    </row>
    <row r="104" spans="2:11" ht="15" customHeight="1">
      <c r="B104" s="61" t="s">
        <v>101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1</v>
      </c>
      <c r="J104" s="56">
        <v>0</v>
      </c>
      <c r="K104" s="56">
        <v>1</v>
      </c>
    </row>
    <row r="105" spans="2:11" ht="15" customHeight="1">
      <c r="B105" s="61" t="s">
        <v>102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1</v>
      </c>
      <c r="J105" s="56">
        <v>0</v>
      </c>
      <c r="K105" s="56">
        <v>1</v>
      </c>
    </row>
    <row r="106" spans="2:11" ht="15" customHeight="1">
      <c r="B106" s="61" t="s">
        <v>99</v>
      </c>
      <c r="C106" s="56">
        <v>0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v>2</v>
      </c>
      <c r="J106" s="56">
        <v>0</v>
      </c>
      <c r="K106" s="56">
        <v>2</v>
      </c>
    </row>
    <row r="107" spans="2:11" ht="15" customHeight="1">
      <c r="B107" s="61" t="s">
        <v>115</v>
      </c>
      <c r="C107" s="56">
        <v>1</v>
      </c>
      <c r="D107" s="56">
        <v>4</v>
      </c>
      <c r="E107" s="56">
        <v>0</v>
      </c>
      <c r="F107" s="56">
        <v>0</v>
      </c>
      <c r="G107" s="56">
        <v>0</v>
      </c>
      <c r="H107" s="56">
        <v>0</v>
      </c>
      <c r="I107" s="56">
        <v>20</v>
      </c>
      <c r="J107" s="56">
        <v>9</v>
      </c>
      <c r="K107" s="56">
        <v>34</v>
      </c>
    </row>
    <row r="108" spans="2:11" ht="15" customHeight="1">
      <c r="B108" s="61" t="s">
        <v>103</v>
      </c>
      <c r="C108" s="56">
        <v>0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1</v>
      </c>
      <c r="J108" s="56">
        <v>0</v>
      </c>
      <c r="K108" s="56">
        <v>1</v>
      </c>
    </row>
    <row r="109" spans="2:11" ht="15" customHeight="1">
      <c r="B109" s="61" t="s">
        <v>96</v>
      </c>
      <c r="C109" s="56">
        <v>0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5</v>
      </c>
      <c r="J109" s="56">
        <v>0</v>
      </c>
      <c r="K109" s="56">
        <v>5</v>
      </c>
    </row>
    <row r="110" spans="2:11" ht="15" customHeight="1">
      <c r="B110" s="61" t="s">
        <v>63</v>
      </c>
      <c r="C110" s="56">
        <v>171</v>
      </c>
      <c r="D110" s="56">
        <v>120</v>
      </c>
      <c r="E110" s="56">
        <v>1</v>
      </c>
      <c r="F110" s="56">
        <v>1</v>
      </c>
      <c r="G110" s="56">
        <v>0</v>
      </c>
      <c r="H110" s="56">
        <v>0</v>
      </c>
      <c r="I110" s="56">
        <v>95</v>
      </c>
      <c r="J110" s="56">
        <v>64</v>
      </c>
      <c r="K110" s="56">
        <v>452</v>
      </c>
    </row>
    <row r="111" spans="2:11" ht="15" customHeight="1">
      <c r="B111" s="61" t="s">
        <v>65</v>
      </c>
      <c r="C111" s="56">
        <v>0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v>3</v>
      </c>
      <c r="J111" s="56">
        <v>3</v>
      </c>
      <c r="K111" s="56">
        <v>6</v>
      </c>
    </row>
    <row r="112" spans="2:11" ht="15" customHeight="1">
      <c r="B112" s="61" t="s">
        <v>90</v>
      </c>
      <c r="C112" s="56">
        <v>0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v>2</v>
      </c>
      <c r="J112" s="56">
        <v>0</v>
      </c>
      <c r="K112" s="56">
        <v>2</v>
      </c>
    </row>
    <row r="113" spans="2:11" ht="15" customHeight="1">
      <c r="B113" s="61" t="s">
        <v>73</v>
      </c>
      <c r="C113" s="56">
        <v>2</v>
      </c>
      <c r="D113" s="56">
        <v>0</v>
      </c>
      <c r="E113" s="56">
        <v>1</v>
      </c>
      <c r="F113" s="56">
        <v>0</v>
      </c>
      <c r="G113" s="56">
        <v>1</v>
      </c>
      <c r="H113" s="56">
        <v>0</v>
      </c>
      <c r="I113" s="56">
        <v>13</v>
      </c>
      <c r="J113" s="56">
        <v>2</v>
      </c>
      <c r="K113" s="56">
        <v>19</v>
      </c>
    </row>
    <row r="114" spans="2:11" ht="15" customHeight="1">
      <c r="B114" s="61" t="s">
        <v>74</v>
      </c>
      <c r="C114" s="56">
        <v>1</v>
      </c>
      <c r="D114" s="56">
        <v>1</v>
      </c>
      <c r="E114" s="56">
        <v>38</v>
      </c>
      <c r="F114" s="56">
        <v>33</v>
      </c>
      <c r="G114" s="56">
        <v>0</v>
      </c>
      <c r="H114" s="56">
        <v>0</v>
      </c>
      <c r="I114" s="56">
        <v>1</v>
      </c>
      <c r="J114" s="56">
        <v>0</v>
      </c>
      <c r="K114" s="56">
        <v>74</v>
      </c>
    </row>
    <row r="115" spans="2:11" ht="15" customHeight="1">
      <c r="B115" s="59" t="s">
        <v>271</v>
      </c>
      <c r="C115" s="60">
        <v>0</v>
      </c>
      <c r="D115" s="60">
        <v>0</v>
      </c>
      <c r="E115" s="60">
        <v>0</v>
      </c>
      <c r="F115" s="60">
        <v>0</v>
      </c>
      <c r="G115" s="60">
        <v>0</v>
      </c>
      <c r="H115" s="60">
        <v>0</v>
      </c>
      <c r="I115" s="60">
        <v>1</v>
      </c>
      <c r="J115" s="60">
        <v>0</v>
      </c>
      <c r="K115" s="60">
        <v>1</v>
      </c>
    </row>
    <row r="116" spans="2:11" ht="15" customHeight="1" thickBot="1">
      <c r="B116" s="67" t="s">
        <v>272</v>
      </c>
      <c r="C116" s="68">
        <v>0</v>
      </c>
      <c r="D116" s="68">
        <v>0</v>
      </c>
      <c r="E116" s="68">
        <v>0</v>
      </c>
      <c r="F116" s="68">
        <v>0</v>
      </c>
      <c r="G116" s="68">
        <v>0</v>
      </c>
      <c r="H116" s="68">
        <v>0</v>
      </c>
      <c r="I116" s="68">
        <v>1</v>
      </c>
      <c r="J116" s="68">
        <v>0</v>
      </c>
      <c r="K116" s="68">
        <v>1</v>
      </c>
    </row>
    <row r="117" spans="2:11" ht="15" customHeight="1">
      <c r="B117" s="78" t="s">
        <v>6</v>
      </c>
      <c r="C117" s="96">
        <v>3019</v>
      </c>
      <c r="D117" s="96">
        <v>3336</v>
      </c>
      <c r="E117" s="96">
        <v>10783</v>
      </c>
      <c r="F117" s="96">
        <v>670</v>
      </c>
      <c r="G117" s="96">
        <v>16195</v>
      </c>
      <c r="H117" s="96">
        <v>17339</v>
      </c>
      <c r="I117" s="96">
        <v>23903</v>
      </c>
      <c r="J117" s="96">
        <v>14787</v>
      </c>
      <c r="K117" s="96">
        <v>90032</v>
      </c>
    </row>
  </sheetData>
  <mergeCells count="7">
    <mergeCell ref="B1:C1"/>
    <mergeCell ref="E1:F1"/>
    <mergeCell ref="B3:K3"/>
    <mergeCell ref="C5:D5"/>
    <mergeCell ref="E5:F5"/>
    <mergeCell ref="G5:H5"/>
    <mergeCell ref="I5:J5"/>
  </mergeCells>
  <hyperlinks>
    <hyperlink ref="E1:F1" location="'Índice de tablas'!A1" display="Índice de tablas" xr:uid="{6D3C44DC-22D0-D84E-8E5F-BB4E66DDF4F1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8F8EB-F73D-45DF-82FA-CCC116D9F32D}">
  <sheetPr codeName="Hoja56"/>
  <dimension ref="B1:K129"/>
  <sheetViews>
    <sheetView zoomScale="215" workbookViewId="0">
      <pane ySplit="5" topLeftCell="A6" activePane="bottomLeft" state="frozen"/>
      <selection activeCell="A2" sqref="A2"/>
      <selection pane="bottomLeft" activeCell="I99" sqref="I99"/>
    </sheetView>
  </sheetViews>
  <sheetFormatPr baseColWidth="10" defaultRowHeight="12.5"/>
  <cols>
    <col min="1" max="1" width="3.81640625" customWidth="1"/>
    <col min="2" max="2" width="24.6328125" customWidth="1"/>
    <col min="3" max="3" width="11.81640625" bestFit="1" customWidth="1"/>
    <col min="4" max="4" width="8.1796875" style="22" bestFit="1" customWidth="1"/>
    <col min="5" max="5" width="15.453125" bestFit="1" customWidth="1"/>
    <col min="6" max="6" width="8.1796875" bestFit="1" customWidth="1"/>
    <col min="7" max="7" width="11.81640625" bestFit="1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>
      <c r="B3" s="237" t="s">
        <v>427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2:11" ht="15" customHeight="1">
      <c r="B5" s="57" t="s">
        <v>9</v>
      </c>
      <c r="C5" s="58" t="s">
        <v>295</v>
      </c>
      <c r="D5" s="58" t="s">
        <v>296</v>
      </c>
      <c r="E5" s="58" t="s">
        <v>298</v>
      </c>
      <c r="F5" s="58" t="s">
        <v>296</v>
      </c>
      <c r="G5" s="58" t="s">
        <v>297</v>
      </c>
    </row>
    <row r="6" spans="2:11" ht="15" customHeight="1">
      <c r="B6" s="102" t="s">
        <v>18</v>
      </c>
      <c r="C6" s="52">
        <v>797</v>
      </c>
      <c r="D6" s="152">
        <v>0.74765478424015008</v>
      </c>
      <c r="E6" s="52">
        <v>797</v>
      </c>
      <c r="F6" s="152">
        <v>0.74765478424015008</v>
      </c>
      <c r="G6" s="52">
        <v>1066</v>
      </c>
    </row>
    <row r="7" spans="2:11" ht="15" customHeight="1">
      <c r="B7" s="102" t="s">
        <v>19</v>
      </c>
      <c r="C7" s="52">
        <v>0</v>
      </c>
      <c r="D7" s="152">
        <v>0</v>
      </c>
      <c r="E7" s="52">
        <v>0</v>
      </c>
      <c r="F7" s="152">
        <v>0</v>
      </c>
      <c r="G7" s="52">
        <v>32</v>
      </c>
    </row>
    <row r="8" spans="2:11" ht="15" customHeight="1">
      <c r="B8" s="102" t="s">
        <v>91</v>
      </c>
      <c r="C8" s="52">
        <v>0</v>
      </c>
      <c r="D8" s="152">
        <v>0</v>
      </c>
      <c r="E8" s="52">
        <v>0</v>
      </c>
      <c r="F8" s="152">
        <v>0</v>
      </c>
      <c r="G8" s="52">
        <v>1</v>
      </c>
    </row>
    <row r="9" spans="2:11" ht="15" customHeight="1">
      <c r="B9" s="102" t="s">
        <v>11</v>
      </c>
      <c r="C9" s="52">
        <v>0</v>
      </c>
      <c r="D9" s="152">
        <v>0</v>
      </c>
      <c r="E9" s="52">
        <v>0</v>
      </c>
      <c r="F9" s="152">
        <v>0</v>
      </c>
      <c r="G9" s="52">
        <v>6</v>
      </c>
    </row>
    <row r="10" spans="2:11" ht="15" customHeight="1">
      <c r="B10" s="102" t="s">
        <v>254</v>
      </c>
      <c r="C10" s="52">
        <v>0</v>
      </c>
      <c r="D10" s="152">
        <v>0</v>
      </c>
      <c r="E10" s="52">
        <v>0</v>
      </c>
      <c r="F10" s="152">
        <v>0</v>
      </c>
      <c r="G10" s="52">
        <v>2</v>
      </c>
    </row>
    <row r="11" spans="2:11" ht="15" customHeight="1">
      <c r="B11" s="102" t="s">
        <v>20</v>
      </c>
      <c r="C11" s="52">
        <v>71</v>
      </c>
      <c r="D11" s="152">
        <v>0.10364963503649635</v>
      </c>
      <c r="E11" s="52">
        <v>69</v>
      </c>
      <c r="F11" s="152">
        <v>0.10072992700729927</v>
      </c>
      <c r="G11" s="52">
        <v>685</v>
      </c>
    </row>
    <row r="12" spans="2:11" ht="15" customHeight="1">
      <c r="B12" s="102" t="s">
        <v>21</v>
      </c>
      <c r="C12" s="52">
        <v>34</v>
      </c>
      <c r="D12" s="152">
        <v>8.1730769230769232E-2</v>
      </c>
      <c r="E12" s="52">
        <v>0</v>
      </c>
      <c r="F12" s="152">
        <v>0</v>
      </c>
      <c r="G12" s="52">
        <v>416</v>
      </c>
    </row>
    <row r="13" spans="2:11" ht="15" customHeight="1">
      <c r="B13" s="102" t="s">
        <v>22</v>
      </c>
      <c r="C13" s="52">
        <v>2</v>
      </c>
      <c r="D13" s="152">
        <v>1.5037593984962405E-2</v>
      </c>
      <c r="E13" s="52">
        <v>2</v>
      </c>
      <c r="F13" s="152">
        <v>1.5037593984962405E-2</v>
      </c>
      <c r="G13" s="52">
        <v>133</v>
      </c>
    </row>
    <row r="14" spans="2:11" ht="15" customHeight="1">
      <c r="B14" s="102" t="s">
        <v>272</v>
      </c>
      <c r="C14" s="52">
        <v>0</v>
      </c>
      <c r="D14" s="152">
        <v>0</v>
      </c>
      <c r="E14" s="52">
        <v>0</v>
      </c>
      <c r="F14" s="152">
        <v>0</v>
      </c>
      <c r="G14" s="52">
        <v>1</v>
      </c>
    </row>
    <row r="15" spans="2:11" ht="15" customHeight="1">
      <c r="B15" s="102" t="s">
        <v>121</v>
      </c>
      <c r="C15" s="52">
        <v>11</v>
      </c>
      <c r="D15" s="152">
        <v>0.84615384615384615</v>
      </c>
      <c r="E15" s="52">
        <v>11</v>
      </c>
      <c r="F15" s="152">
        <v>0.84615384615384615</v>
      </c>
      <c r="G15" s="52">
        <v>13</v>
      </c>
    </row>
    <row r="16" spans="2:11" ht="15" customHeight="1">
      <c r="B16" s="102" t="s">
        <v>268</v>
      </c>
      <c r="C16" s="52">
        <v>0</v>
      </c>
      <c r="D16" s="152">
        <v>0</v>
      </c>
      <c r="E16" s="52">
        <v>0</v>
      </c>
      <c r="F16" s="152">
        <v>0</v>
      </c>
      <c r="G16" s="52">
        <v>1</v>
      </c>
    </row>
    <row r="17" spans="2:7" ht="15" customHeight="1">
      <c r="B17" s="102" t="s">
        <v>23</v>
      </c>
      <c r="C17" s="52">
        <v>4</v>
      </c>
      <c r="D17" s="152">
        <v>1.5686274509803921E-2</v>
      </c>
      <c r="E17" s="52">
        <v>4</v>
      </c>
      <c r="F17" s="152">
        <v>1.5686274509803921E-2</v>
      </c>
      <c r="G17" s="52">
        <v>255</v>
      </c>
    </row>
    <row r="18" spans="2:7" ht="15" customHeight="1">
      <c r="B18" s="102" t="s">
        <v>308</v>
      </c>
      <c r="C18" s="52">
        <v>0</v>
      </c>
      <c r="D18" s="152">
        <v>0</v>
      </c>
      <c r="E18" s="52">
        <v>0</v>
      </c>
      <c r="F18" s="152">
        <v>0</v>
      </c>
      <c r="G18" s="52">
        <v>2</v>
      </c>
    </row>
    <row r="19" spans="2:7" ht="15" customHeight="1">
      <c r="B19" s="102" t="s">
        <v>122</v>
      </c>
      <c r="C19" s="52">
        <v>0</v>
      </c>
      <c r="D19" s="152">
        <v>0</v>
      </c>
      <c r="E19" s="52">
        <v>0</v>
      </c>
      <c r="F19" s="152">
        <v>0</v>
      </c>
      <c r="G19" s="52">
        <v>7</v>
      </c>
    </row>
    <row r="20" spans="2:7" ht="15" customHeight="1">
      <c r="B20" s="102" t="s">
        <v>24</v>
      </c>
      <c r="C20" s="52">
        <v>16</v>
      </c>
      <c r="D20" s="152">
        <v>0.21917808219178081</v>
      </c>
      <c r="E20" s="52">
        <v>16</v>
      </c>
      <c r="F20" s="152">
        <v>0.21917808219178081</v>
      </c>
      <c r="G20" s="52">
        <v>73</v>
      </c>
    </row>
    <row r="21" spans="2:7" ht="15" customHeight="1">
      <c r="B21" s="102" t="s">
        <v>25</v>
      </c>
      <c r="C21" s="52">
        <v>3</v>
      </c>
      <c r="D21" s="152">
        <v>2.2727272727272728E-2</v>
      </c>
      <c r="E21" s="52">
        <v>0</v>
      </c>
      <c r="F21" s="152">
        <v>0</v>
      </c>
      <c r="G21" s="52">
        <v>132</v>
      </c>
    </row>
    <row r="22" spans="2:7" ht="15" customHeight="1">
      <c r="B22" s="102" t="s">
        <v>123</v>
      </c>
      <c r="C22" s="52">
        <v>0</v>
      </c>
      <c r="D22" s="152">
        <v>0</v>
      </c>
      <c r="E22" s="52">
        <v>0</v>
      </c>
      <c r="F22" s="152">
        <v>0</v>
      </c>
      <c r="G22" s="52">
        <v>3</v>
      </c>
    </row>
    <row r="23" spans="2:7" ht="15" customHeight="1">
      <c r="B23" s="102" t="s">
        <v>26</v>
      </c>
      <c r="C23" s="52">
        <v>7</v>
      </c>
      <c r="D23" s="152">
        <v>1.3435700575815739E-2</v>
      </c>
      <c r="E23" s="52">
        <v>5</v>
      </c>
      <c r="F23" s="152">
        <v>9.5969289827255271E-3</v>
      </c>
      <c r="G23" s="52">
        <v>521</v>
      </c>
    </row>
    <row r="24" spans="2:7" ht="15" customHeight="1">
      <c r="B24" s="102" t="s">
        <v>270</v>
      </c>
      <c r="C24" s="52">
        <v>0</v>
      </c>
      <c r="D24" s="152">
        <v>0</v>
      </c>
      <c r="E24" s="52">
        <v>0</v>
      </c>
      <c r="F24" s="152">
        <v>0</v>
      </c>
      <c r="G24" s="52">
        <v>2</v>
      </c>
    </row>
    <row r="25" spans="2:7" ht="15" customHeight="1">
      <c r="B25" s="102" t="s">
        <v>27</v>
      </c>
      <c r="C25" s="52">
        <v>141</v>
      </c>
      <c r="D25" s="152">
        <v>0.93377483443708609</v>
      </c>
      <c r="E25" s="52">
        <v>141</v>
      </c>
      <c r="F25" s="152">
        <v>0.93377483443708609</v>
      </c>
      <c r="G25" s="52">
        <v>151</v>
      </c>
    </row>
    <row r="26" spans="2:7" ht="15" customHeight="1">
      <c r="B26" s="102" t="s">
        <v>302</v>
      </c>
      <c r="C26" s="52">
        <v>0</v>
      </c>
      <c r="D26" s="152">
        <v>0</v>
      </c>
      <c r="E26" s="52">
        <v>0</v>
      </c>
      <c r="F26" s="152">
        <v>0</v>
      </c>
      <c r="G26" s="52">
        <v>1</v>
      </c>
    </row>
    <row r="27" spans="2:7" ht="15" customHeight="1">
      <c r="B27" s="102" t="s">
        <v>293</v>
      </c>
      <c r="C27" s="52">
        <v>0</v>
      </c>
      <c r="D27" s="152">
        <v>0</v>
      </c>
      <c r="E27" s="52">
        <v>0</v>
      </c>
      <c r="F27" s="152">
        <v>0</v>
      </c>
      <c r="G27" s="52">
        <v>1</v>
      </c>
    </row>
    <row r="28" spans="2:7" ht="15" customHeight="1">
      <c r="B28" s="102" t="s">
        <v>12</v>
      </c>
      <c r="C28" s="52">
        <v>34</v>
      </c>
      <c r="D28" s="152">
        <v>0.36559139784946237</v>
      </c>
      <c r="E28" s="52">
        <v>34</v>
      </c>
      <c r="F28" s="152">
        <v>0.36559139784946237</v>
      </c>
      <c r="G28" s="52">
        <v>93</v>
      </c>
    </row>
    <row r="29" spans="2:7" ht="15" customHeight="1">
      <c r="B29" s="102" t="s">
        <v>227</v>
      </c>
      <c r="C29" s="52">
        <v>0</v>
      </c>
      <c r="D29" s="152">
        <v>0</v>
      </c>
      <c r="E29" s="52">
        <v>0</v>
      </c>
      <c r="F29" s="152">
        <v>0</v>
      </c>
      <c r="G29" s="52">
        <v>4</v>
      </c>
    </row>
    <row r="30" spans="2:7" ht="15" customHeight="1">
      <c r="B30" s="102" t="s">
        <v>28</v>
      </c>
      <c r="C30" s="52">
        <v>1</v>
      </c>
      <c r="D30" s="152">
        <v>0.14285714285714285</v>
      </c>
      <c r="E30" s="52">
        <v>1</v>
      </c>
      <c r="F30" s="152">
        <v>0.14285714285714285</v>
      </c>
      <c r="G30" s="52">
        <v>7</v>
      </c>
    </row>
    <row r="31" spans="2:7" ht="15" customHeight="1">
      <c r="B31" s="102" t="s">
        <v>112</v>
      </c>
      <c r="C31" s="52">
        <v>113</v>
      </c>
      <c r="D31" s="152">
        <v>0.51363636363636367</v>
      </c>
      <c r="E31" s="52">
        <v>5</v>
      </c>
      <c r="F31" s="152">
        <v>2.2727272727272728E-2</v>
      </c>
      <c r="G31" s="52">
        <v>220</v>
      </c>
    </row>
    <row r="32" spans="2:7" ht="15" customHeight="1">
      <c r="B32" s="102" t="s">
        <v>29</v>
      </c>
      <c r="C32" s="52">
        <v>35</v>
      </c>
      <c r="D32" s="152">
        <v>0.31531531531531531</v>
      </c>
      <c r="E32" s="52">
        <v>35</v>
      </c>
      <c r="F32" s="152">
        <v>0.31531531531531531</v>
      </c>
      <c r="G32" s="52">
        <v>111</v>
      </c>
    </row>
    <row r="33" spans="2:7" ht="15" customHeight="1">
      <c r="B33" s="102" t="s">
        <v>16</v>
      </c>
      <c r="C33" s="52">
        <v>1037</v>
      </c>
      <c r="D33" s="152">
        <v>4.9512987012987016E-2</v>
      </c>
      <c r="E33" s="52">
        <v>702</v>
      </c>
      <c r="F33" s="152">
        <v>3.3517952635599695E-2</v>
      </c>
      <c r="G33" s="52">
        <v>20944</v>
      </c>
    </row>
    <row r="34" spans="2:7" ht="15" customHeight="1">
      <c r="B34" s="102" t="s">
        <v>187</v>
      </c>
      <c r="C34" s="52">
        <v>1</v>
      </c>
      <c r="D34" s="152">
        <v>1</v>
      </c>
      <c r="E34" s="52">
        <v>1</v>
      </c>
      <c r="F34" s="152">
        <v>1</v>
      </c>
      <c r="G34" s="52">
        <v>1</v>
      </c>
    </row>
    <row r="35" spans="2:7" ht="15" customHeight="1">
      <c r="B35" s="102" t="s">
        <v>30</v>
      </c>
      <c r="C35" s="52">
        <v>16</v>
      </c>
      <c r="D35" s="152">
        <v>0.8</v>
      </c>
      <c r="E35" s="52">
        <v>16</v>
      </c>
      <c r="F35" s="152">
        <v>0.8</v>
      </c>
      <c r="G35" s="52">
        <v>20</v>
      </c>
    </row>
    <row r="36" spans="2:7" ht="15" customHeight="1">
      <c r="B36" s="102" t="s">
        <v>31</v>
      </c>
      <c r="C36" s="52">
        <v>79</v>
      </c>
      <c r="D36" s="152">
        <v>0.43169398907103823</v>
      </c>
      <c r="E36" s="52">
        <v>76</v>
      </c>
      <c r="F36" s="152">
        <v>0.41530054644808745</v>
      </c>
      <c r="G36" s="52">
        <v>183</v>
      </c>
    </row>
    <row r="37" spans="2:7" ht="15" customHeight="1">
      <c r="B37" s="102" t="s">
        <v>32</v>
      </c>
      <c r="C37" s="52">
        <v>28</v>
      </c>
      <c r="D37" s="152">
        <v>0.41176470588235292</v>
      </c>
      <c r="E37" s="52">
        <v>28</v>
      </c>
      <c r="F37" s="152">
        <v>0.41176470588235292</v>
      </c>
      <c r="G37" s="52">
        <v>68</v>
      </c>
    </row>
    <row r="38" spans="2:7" ht="15" customHeight="1">
      <c r="B38" s="102" t="s">
        <v>33</v>
      </c>
      <c r="C38" s="52">
        <v>36</v>
      </c>
      <c r="D38" s="152">
        <v>2.9629629629629631E-2</v>
      </c>
      <c r="E38" s="52">
        <v>35</v>
      </c>
      <c r="F38" s="152">
        <v>2.8806584362139918E-2</v>
      </c>
      <c r="G38" s="52">
        <v>1215</v>
      </c>
    </row>
    <row r="39" spans="2:7" ht="15" customHeight="1">
      <c r="B39" s="102" t="s">
        <v>184</v>
      </c>
      <c r="C39" s="52">
        <v>1</v>
      </c>
      <c r="D39" s="152">
        <v>0.5</v>
      </c>
      <c r="E39" s="52">
        <v>0</v>
      </c>
      <c r="F39" s="152">
        <v>0</v>
      </c>
      <c r="G39" s="52">
        <v>2</v>
      </c>
    </row>
    <row r="40" spans="2:7" ht="15" customHeight="1">
      <c r="B40" s="102" t="s">
        <v>266</v>
      </c>
      <c r="C40" s="52">
        <v>0</v>
      </c>
      <c r="D40" s="152">
        <v>0</v>
      </c>
      <c r="E40" s="52">
        <v>0</v>
      </c>
      <c r="F40" s="152">
        <v>0</v>
      </c>
      <c r="G40" s="52">
        <v>2</v>
      </c>
    </row>
    <row r="41" spans="2:7" ht="15" customHeight="1">
      <c r="B41" s="102" t="s">
        <v>250</v>
      </c>
      <c r="C41" s="52">
        <v>0</v>
      </c>
      <c r="D41" s="152">
        <v>0</v>
      </c>
      <c r="E41" s="52">
        <v>0</v>
      </c>
      <c r="F41" s="152">
        <v>0</v>
      </c>
      <c r="G41" s="52">
        <v>1</v>
      </c>
    </row>
    <row r="42" spans="2:7" ht="15" customHeight="1">
      <c r="B42" s="102" t="s">
        <v>34</v>
      </c>
      <c r="C42" s="52">
        <v>9</v>
      </c>
      <c r="D42" s="152">
        <v>2.4657534246575342E-2</v>
      </c>
      <c r="E42" s="52">
        <v>3</v>
      </c>
      <c r="F42" s="152">
        <v>8.21917808219178E-3</v>
      </c>
      <c r="G42" s="52">
        <v>365</v>
      </c>
    </row>
    <row r="43" spans="2:7" ht="15" customHeight="1">
      <c r="B43" s="102" t="s">
        <v>35</v>
      </c>
      <c r="C43" s="52">
        <v>10</v>
      </c>
      <c r="D43" s="152">
        <v>9.2592592592592587E-2</v>
      </c>
      <c r="E43" s="52">
        <v>10</v>
      </c>
      <c r="F43" s="152">
        <v>9.2592592592592587E-2</v>
      </c>
      <c r="G43" s="52">
        <v>108</v>
      </c>
    </row>
    <row r="44" spans="2:7" ht="15" customHeight="1">
      <c r="B44" s="102" t="s">
        <v>36</v>
      </c>
      <c r="C44" s="52">
        <v>368</v>
      </c>
      <c r="D44" s="152">
        <v>0.25326909841706813</v>
      </c>
      <c r="E44" s="52">
        <v>366</v>
      </c>
      <c r="F44" s="152">
        <v>0.25189263592567102</v>
      </c>
      <c r="G44" s="52">
        <v>1453</v>
      </c>
    </row>
    <row r="45" spans="2:7" ht="15" customHeight="1">
      <c r="B45" s="102" t="s">
        <v>37</v>
      </c>
      <c r="C45" s="52">
        <v>18</v>
      </c>
      <c r="D45" s="152">
        <v>0.6428571428571429</v>
      </c>
      <c r="E45" s="52">
        <v>18</v>
      </c>
      <c r="F45" s="152">
        <v>0.6428571428571429</v>
      </c>
      <c r="G45" s="52">
        <v>28</v>
      </c>
    </row>
    <row r="46" spans="2:7" ht="15" customHeight="1">
      <c r="B46" s="102" t="s">
        <v>38</v>
      </c>
      <c r="C46" s="52">
        <v>6</v>
      </c>
      <c r="D46" s="152">
        <v>0.2608695652173913</v>
      </c>
      <c r="E46" s="52">
        <v>0</v>
      </c>
      <c r="F46" s="152">
        <v>0</v>
      </c>
      <c r="G46" s="52">
        <v>23</v>
      </c>
    </row>
    <row r="47" spans="2:7" ht="15" customHeight="1">
      <c r="B47" s="102" t="s">
        <v>39</v>
      </c>
      <c r="C47" s="52">
        <v>4</v>
      </c>
      <c r="D47" s="152">
        <v>0.66666666666666663</v>
      </c>
      <c r="E47" s="52">
        <v>4</v>
      </c>
      <c r="F47" s="152">
        <v>0.66666666666666663</v>
      </c>
      <c r="G47" s="52">
        <v>6</v>
      </c>
    </row>
    <row r="48" spans="2:7" ht="15" customHeight="1">
      <c r="B48" s="102" t="s">
        <v>190</v>
      </c>
      <c r="C48" s="52">
        <v>0</v>
      </c>
      <c r="D48" s="152">
        <v>0</v>
      </c>
      <c r="E48" s="52">
        <v>0</v>
      </c>
      <c r="F48" s="152">
        <v>0</v>
      </c>
      <c r="G48" s="52">
        <v>5</v>
      </c>
    </row>
    <row r="49" spans="2:7" ht="15" customHeight="1">
      <c r="B49" s="102" t="s">
        <v>40</v>
      </c>
      <c r="C49" s="52">
        <v>0</v>
      </c>
      <c r="D49" s="152">
        <v>0</v>
      </c>
      <c r="E49" s="52">
        <v>0</v>
      </c>
      <c r="F49" s="152">
        <v>0</v>
      </c>
      <c r="G49" s="52">
        <v>1</v>
      </c>
    </row>
    <row r="50" spans="2:7" ht="15" customHeight="1">
      <c r="B50" s="102" t="s">
        <v>41</v>
      </c>
      <c r="C50" s="52">
        <v>25</v>
      </c>
      <c r="D50" s="152">
        <v>6.9832402234636867E-2</v>
      </c>
      <c r="E50" s="52">
        <v>25</v>
      </c>
      <c r="F50" s="152">
        <v>6.9832402234636867E-2</v>
      </c>
      <c r="G50" s="52">
        <v>358</v>
      </c>
    </row>
    <row r="51" spans="2:7" ht="15" customHeight="1">
      <c r="B51" s="102" t="s">
        <v>42</v>
      </c>
      <c r="C51" s="52">
        <v>22</v>
      </c>
      <c r="D51" s="152">
        <v>4.1587901701323253E-2</v>
      </c>
      <c r="E51" s="52">
        <v>18</v>
      </c>
      <c r="F51" s="152">
        <v>3.4026465028355386E-2</v>
      </c>
      <c r="G51" s="52">
        <v>529</v>
      </c>
    </row>
    <row r="52" spans="2:7" ht="15" customHeight="1">
      <c r="B52" s="102" t="s">
        <v>43</v>
      </c>
      <c r="C52" s="52">
        <v>14</v>
      </c>
      <c r="D52" s="152">
        <v>0.16666666666666666</v>
      </c>
      <c r="E52" s="52">
        <v>14</v>
      </c>
      <c r="F52" s="152">
        <v>0.16666666666666666</v>
      </c>
      <c r="G52" s="52">
        <v>84</v>
      </c>
    </row>
    <row r="53" spans="2:7" ht="15" customHeight="1">
      <c r="B53" s="102" t="s">
        <v>101</v>
      </c>
      <c r="C53" s="52">
        <v>0</v>
      </c>
      <c r="D53" s="152">
        <v>0</v>
      </c>
      <c r="E53" s="52">
        <v>0</v>
      </c>
      <c r="F53" s="152">
        <v>0</v>
      </c>
      <c r="G53" s="52">
        <v>1</v>
      </c>
    </row>
    <row r="54" spans="2:7" ht="15" customHeight="1">
      <c r="B54" s="102" t="s">
        <v>44</v>
      </c>
      <c r="C54" s="52">
        <v>99</v>
      </c>
      <c r="D54" s="152">
        <v>0.2512690355329949</v>
      </c>
      <c r="E54" s="52">
        <v>95</v>
      </c>
      <c r="F54" s="152">
        <v>0.24111675126903553</v>
      </c>
      <c r="G54" s="52">
        <v>394</v>
      </c>
    </row>
    <row r="55" spans="2:7" ht="15" customHeight="1">
      <c r="B55" s="102" t="s">
        <v>13</v>
      </c>
      <c r="C55" s="52">
        <v>60</v>
      </c>
      <c r="D55" s="152">
        <v>0.30150753768844218</v>
      </c>
      <c r="E55" s="52">
        <v>60</v>
      </c>
      <c r="F55" s="152">
        <v>0.30150753768844218</v>
      </c>
      <c r="G55" s="52">
        <v>199</v>
      </c>
    </row>
    <row r="56" spans="2:7" ht="15" customHeight="1">
      <c r="B56" s="102" t="s">
        <v>45</v>
      </c>
      <c r="C56" s="52">
        <v>1</v>
      </c>
      <c r="D56" s="152">
        <v>2.3809523809523808E-2</v>
      </c>
      <c r="E56" s="52">
        <v>1</v>
      </c>
      <c r="F56" s="152">
        <v>2.3809523809523808E-2</v>
      </c>
      <c r="G56" s="52">
        <v>42</v>
      </c>
    </row>
    <row r="57" spans="2:7" ht="15" customHeight="1">
      <c r="B57" s="102" t="s">
        <v>46</v>
      </c>
      <c r="C57" s="52">
        <v>14</v>
      </c>
      <c r="D57" s="152">
        <v>0.5</v>
      </c>
      <c r="E57" s="52">
        <v>14</v>
      </c>
      <c r="F57" s="152">
        <v>0.5</v>
      </c>
      <c r="G57" s="52">
        <v>28</v>
      </c>
    </row>
    <row r="58" spans="2:7" ht="15" customHeight="1">
      <c r="B58" s="102" t="s">
        <v>47</v>
      </c>
      <c r="C58" s="52">
        <v>70</v>
      </c>
      <c r="D58" s="152">
        <v>0.76923076923076927</v>
      </c>
      <c r="E58" s="52">
        <v>70</v>
      </c>
      <c r="F58" s="152">
        <v>0.76923076923076927</v>
      </c>
      <c r="G58" s="52">
        <v>91</v>
      </c>
    </row>
    <row r="59" spans="2:7" ht="15" customHeight="1">
      <c r="B59" s="102" t="s">
        <v>48</v>
      </c>
      <c r="C59" s="52">
        <v>491</v>
      </c>
      <c r="D59" s="152">
        <v>0.19790407093913745</v>
      </c>
      <c r="E59" s="52">
        <v>473</v>
      </c>
      <c r="F59" s="152">
        <v>0.19064893188230553</v>
      </c>
      <c r="G59" s="52">
        <v>2481</v>
      </c>
    </row>
    <row r="60" spans="2:7" ht="15" customHeight="1">
      <c r="B60" s="102" t="s">
        <v>49</v>
      </c>
      <c r="C60" s="52">
        <v>2</v>
      </c>
      <c r="D60" s="152">
        <v>3.5087719298245612E-2</v>
      </c>
      <c r="E60" s="52">
        <v>2</v>
      </c>
      <c r="F60" s="152">
        <v>3.5087719298245612E-2</v>
      </c>
      <c r="G60" s="52">
        <v>57</v>
      </c>
    </row>
    <row r="61" spans="2:7" ht="15" customHeight="1">
      <c r="B61" s="102" t="s">
        <v>238</v>
      </c>
      <c r="C61" s="52">
        <v>1</v>
      </c>
      <c r="D61" s="152">
        <v>0.5</v>
      </c>
      <c r="E61" s="52">
        <v>1</v>
      </c>
      <c r="F61" s="152">
        <v>0.5</v>
      </c>
      <c r="G61" s="52">
        <v>2</v>
      </c>
    </row>
    <row r="62" spans="2:7" ht="15" customHeight="1">
      <c r="B62" s="102" t="s">
        <v>50</v>
      </c>
      <c r="C62" s="52">
        <v>11</v>
      </c>
      <c r="D62" s="152">
        <v>0.1864406779661017</v>
      </c>
      <c r="E62" s="52">
        <v>10</v>
      </c>
      <c r="F62" s="152">
        <v>0.16949152542372881</v>
      </c>
      <c r="G62" s="52">
        <v>59</v>
      </c>
    </row>
    <row r="63" spans="2:7" ht="15" customHeight="1">
      <c r="B63" s="102" t="s">
        <v>51</v>
      </c>
      <c r="C63" s="52">
        <v>15</v>
      </c>
      <c r="D63" s="152">
        <v>0.41666666666666669</v>
      </c>
      <c r="E63" s="52">
        <v>15</v>
      </c>
      <c r="F63" s="152">
        <v>0.41666666666666669</v>
      </c>
      <c r="G63" s="52">
        <v>36</v>
      </c>
    </row>
    <row r="64" spans="2:7" ht="15" customHeight="1">
      <c r="B64" s="102" t="s">
        <v>102</v>
      </c>
      <c r="C64" s="52">
        <v>0</v>
      </c>
      <c r="D64" s="152">
        <v>0</v>
      </c>
      <c r="E64" s="52">
        <v>0</v>
      </c>
      <c r="F64" s="152">
        <v>0</v>
      </c>
      <c r="G64" s="52">
        <v>1</v>
      </c>
    </row>
    <row r="65" spans="2:7" ht="15" customHeight="1">
      <c r="B65" s="102" t="s">
        <v>99</v>
      </c>
      <c r="C65" s="52">
        <v>0</v>
      </c>
      <c r="D65" s="152">
        <v>0</v>
      </c>
      <c r="E65" s="52">
        <v>0</v>
      </c>
      <c r="F65" s="152">
        <v>0</v>
      </c>
      <c r="G65" s="52">
        <v>2</v>
      </c>
    </row>
    <row r="66" spans="2:7" ht="15" customHeight="1">
      <c r="B66" s="102" t="s">
        <v>188</v>
      </c>
      <c r="C66" s="52">
        <v>13</v>
      </c>
      <c r="D66" s="152">
        <v>0.8125</v>
      </c>
      <c r="E66" s="52">
        <v>13</v>
      </c>
      <c r="F66" s="152">
        <v>0.8125</v>
      </c>
      <c r="G66" s="52">
        <v>16</v>
      </c>
    </row>
    <row r="67" spans="2:7" ht="15" customHeight="1">
      <c r="B67" s="102" t="s">
        <v>52</v>
      </c>
      <c r="C67" s="52">
        <v>9</v>
      </c>
      <c r="D67" s="152">
        <v>0.81818181818181823</v>
      </c>
      <c r="E67" s="52">
        <v>9</v>
      </c>
      <c r="F67" s="152">
        <v>0.81818181818181823</v>
      </c>
      <c r="G67" s="52">
        <v>11</v>
      </c>
    </row>
    <row r="68" spans="2:7" ht="15" customHeight="1">
      <c r="B68" s="102" t="s">
        <v>124</v>
      </c>
      <c r="C68" s="52">
        <v>2</v>
      </c>
      <c r="D68" s="152">
        <v>9.0909090909090912E-2</v>
      </c>
      <c r="E68" s="52">
        <v>2</v>
      </c>
      <c r="F68" s="152">
        <v>9.0909090909090912E-2</v>
      </c>
      <c r="G68" s="52">
        <v>22</v>
      </c>
    </row>
    <row r="69" spans="2:7" ht="15" customHeight="1">
      <c r="B69" s="102" t="s">
        <v>125</v>
      </c>
      <c r="C69" s="52">
        <v>1</v>
      </c>
      <c r="D69" s="152">
        <v>0.5</v>
      </c>
      <c r="E69" s="52">
        <v>1</v>
      </c>
      <c r="F69" s="152">
        <v>0.5</v>
      </c>
      <c r="G69" s="52">
        <v>2</v>
      </c>
    </row>
    <row r="70" spans="2:7" ht="15" customHeight="1">
      <c r="B70" s="102" t="s">
        <v>126</v>
      </c>
      <c r="C70" s="52">
        <v>5</v>
      </c>
      <c r="D70" s="152">
        <v>0.83333333333333337</v>
      </c>
      <c r="E70" s="52">
        <v>5</v>
      </c>
      <c r="F70" s="152">
        <v>0.83333333333333337</v>
      </c>
      <c r="G70" s="52">
        <v>6</v>
      </c>
    </row>
    <row r="71" spans="2:7" ht="15" customHeight="1">
      <c r="B71" s="102" t="s">
        <v>299</v>
      </c>
      <c r="C71" s="52">
        <v>0</v>
      </c>
      <c r="D71" s="152">
        <v>0</v>
      </c>
      <c r="E71" s="52">
        <v>0</v>
      </c>
      <c r="F71" s="152">
        <v>0</v>
      </c>
      <c r="G71" s="52">
        <v>3</v>
      </c>
    </row>
    <row r="72" spans="2:7" ht="15" customHeight="1">
      <c r="B72" s="102" t="s">
        <v>253</v>
      </c>
      <c r="C72" s="52">
        <v>2</v>
      </c>
      <c r="D72" s="152">
        <v>0.66666666666666663</v>
      </c>
      <c r="E72" s="52">
        <v>2</v>
      </c>
      <c r="F72" s="152">
        <v>0.66666666666666663</v>
      </c>
      <c r="G72" s="52">
        <v>3</v>
      </c>
    </row>
    <row r="73" spans="2:7" ht="15" customHeight="1">
      <c r="B73" s="102" t="s">
        <v>220</v>
      </c>
      <c r="C73" s="52">
        <v>0</v>
      </c>
      <c r="D73" s="152">
        <v>0</v>
      </c>
      <c r="E73" s="52">
        <v>0</v>
      </c>
      <c r="F73" s="152">
        <v>0</v>
      </c>
      <c r="G73" s="52">
        <v>1</v>
      </c>
    </row>
    <row r="74" spans="2:7" ht="15" customHeight="1">
      <c r="B74" s="102" t="s">
        <v>53</v>
      </c>
      <c r="C74" s="52">
        <v>8</v>
      </c>
      <c r="D74" s="152">
        <v>0.53333333333333333</v>
      </c>
      <c r="E74" s="52">
        <v>8</v>
      </c>
      <c r="F74" s="152">
        <v>0.53333333333333333</v>
      </c>
      <c r="G74" s="52">
        <v>15</v>
      </c>
    </row>
    <row r="75" spans="2:7" ht="15" customHeight="1">
      <c r="B75" s="102" t="s">
        <v>54</v>
      </c>
      <c r="C75" s="52">
        <v>3</v>
      </c>
      <c r="D75" s="152">
        <v>0.5</v>
      </c>
      <c r="E75" s="52">
        <v>3</v>
      </c>
      <c r="F75" s="152">
        <v>0.5</v>
      </c>
      <c r="G75" s="52">
        <v>6</v>
      </c>
    </row>
    <row r="76" spans="2:7" ht="15" customHeight="1">
      <c r="B76" s="102" t="s">
        <v>55</v>
      </c>
      <c r="C76" s="52">
        <v>20</v>
      </c>
      <c r="D76" s="152">
        <v>0.64516129032258063</v>
      </c>
      <c r="E76" s="52">
        <v>20</v>
      </c>
      <c r="F76" s="152">
        <v>0.64516129032258063</v>
      </c>
      <c r="G76" s="52">
        <v>31</v>
      </c>
    </row>
    <row r="77" spans="2:7" ht="15" customHeight="1">
      <c r="B77" s="102" t="s">
        <v>231</v>
      </c>
      <c r="C77" s="52">
        <v>0</v>
      </c>
      <c r="D77" s="152">
        <v>0</v>
      </c>
      <c r="E77" s="52">
        <v>0</v>
      </c>
      <c r="F77" s="152">
        <v>0</v>
      </c>
      <c r="G77" s="52">
        <v>6</v>
      </c>
    </row>
    <row r="78" spans="2:7" ht="15" customHeight="1">
      <c r="B78" s="102" t="s">
        <v>269</v>
      </c>
      <c r="C78" s="52">
        <v>0</v>
      </c>
      <c r="D78" s="152">
        <v>0</v>
      </c>
      <c r="E78" s="52">
        <v>0</v>
      </c>
      <c r="F78" s="152">
        <v>0</v>
      </c>
      <c r="G78" s="52">
        <v>1</v>
      </c>
    </row>
    <row r="79" spans="2:7" ht="15" customHeight="1">
      <c r="B79" s="102" t="s">
        <v>14</v>
      </c>
      <c r="C79" s="52">
        <v>9363</v>
      </c>
      <c r="D79" s="152">
        <v>0.99163312857445451</v>
      </c>
      <c r="E79" s="52">
        <v>9363</v>
      </c>
      <c r="F79" s="152">
        <v>0.99163312857445451</v>
      </c>
      <c r="G79" s="52">
        <v>9442</v>
      </c>
    </row>
    <row r="80" spans="2:7" ht="15" customHeight="1">
      <c r="B80" s="102" t="s">
        <v>56</v>
      </c>
      <c r="C80" s="52">
        <v>206</v>
      </c>
      <c r="D80" s="152">
        <v>4.3386689132266218E-2</v>
      </c>
      <c r="E80" s="52">
        <v>200</v>
      </c>
      <c r="F80" s="152">
        <v>4.2122999157540017E-2</v>
      </c>
      <c r="G80" s="52">
        <v>4748</v>
      </c>
    </row>
    <row r="81" spans="2:7" ht="15" customHeight="1">
      <c r="B81" s="102" t="s">
        <v>57</v>
      </c>
      <c r="C81" s="52">
        <v>26</v>
      </c>
      <c r="D81" s="152">
        <v>3.9513677811550151E-2</v>
      </c>
      <c r="E81" s="52">
        <v>26</v>
      </c>
      <c r="F81" s="152">
        <v>3.9513677811550151E-2</v>
      </c>
      <c r="G81" s="52">
        <v>658</v>
      </c>
    </row>
    <row r="82" spans="2:7" ht="15" customHeight="1">
      <c r="B82" s="102" t="s">
        <v>58</v>
      </c>
      <c r="C82" s="52">
        <v>43</v>
      </c>
      <c r="D82" s="152">
        <v>0.25748502994011974</v>
      </c>
      <c r="E82" s="52">
        <v>41</v>
      </c>
      <c r="F82" s="152">
        <v>0.24550898203592814</v>
      </c>
      <c r="G82" s="52">
        <v>167</v>
      </c>
    </row>
    <row r="83" spans="2:7" ht="15" customHeight="1">
      <c r="B83" s="102" t="s">
        <v>115</v>
      </c>
      <c r="C83" s="52">
        <v>5</v>
      </c>
      <c r="D83" s="152">
        <v>0.125</v>
      </c>
      <c r="E83" s="52">
        <v>5</v>
      </c>
      <c r="F83" s="152">
        <v>0.125</v>
      </c>
      <c r="G83" s="52">
        <v>40</v>
      </c>
    </row>
    <row r="84" spans="2:7" ht="15" customHeight="1">
      <c r="B84" s="102" t="s">
        <v>127</v>
      </c>
      <c r="C84" s="52">
        <v>0</v>
      </c>
      <c r="D84" s="152">
        <v>0</v>
      </c>
      <c r="E84" s="52">
        <v>0</v>
      </c>
      <c r="F84" s="152">
        <v>0</v>
      </c>
      <c r="G84" s="52">
        <v>1</v>
      </c>
    </row>
    <row r="85" spans="2:7" ht="15" customHeight="1">
      <c r="B85" s="102" t="s">
        <v>300</v>
      </c>
      <c r="C85" s="52">
        <v>0</v>
      </c>
      <c r="D85" s="152">
        <v>0</v>
      </c>
      <c r="E85" s="52">
        <v>0</v>
      </c>
      <c r="F85" s="152">
        <v>0</v>
      </c>
      <c r="G85" s="52">
        <v>1</v>
      </c>
    </row>
    <row r="86" spans="2:7" ht="15" customHeight="1">
      <c r="B86" s="102" t="s">
        <v>230</v>
      </c>
      <c r="C86" s="52">
        <v>1</v>
      </c>
      <c r="D86" s="152">
        <v>1</v>
      </c>
      <c r="E86" s="52">
        <v>1</v>
      </c>
      <c r="F86" s="152">
        <v>1</v>
      </c>
      <c r="G86" s="52">
        <v>1</v>
      </c>
    </row>
    <row r="87" spans="2:7" ht="15" customHeight="1">
      <c r="B87" s="102" t="s">
        <v>191</v>
      </c>
      <c r="C87" s="52">
        <v>0</v>
      </c>
      <c r="D87" s="152">
        <v>0</v>
      </c>
      <c r="E87" s="52">
        <v>0</v>
      </c>
      <c r="F87" s="152">
        <v>0</v>
      </c>
      <c r="G87" s="52">
        <v>14</v>
      </c>
    </row>
    <row r="88" spans="2:7" ht="15" customHeight="1">
      <c r="B88" s="102" t="s">
        <v>59</v>
      </c>
      <c r="C88" s="52">
        <v>1204</v>
      </c>
      <c r="D88" s="152">
        <v>0.56980596308566023</v>
      </c>
      <c r="E88" s="52">
        <v>1204</v>
      </c>
      <c r="F88" s="152">
        <v>0.56980596308566023</v>
      </c>
      <c r="G88" s="52">
        <v>2113</v>
      </c>
    </row>
    <row r="89" spans="2:7" ht="15" customHeight="1">
      <c r="B89" s="102" t="s">
        <v>128</v>
      </c>
      <c r="C89" s="52">
        <v>8</v>
      </c>
      <c r="D89" s="152">
        <v>0.88888888888888884</v>
      </c>
      <c r="E89" s="52">
        <v>8</v>
      </c>
      <c r="F89" s="152">
        <v>0.88888888888888884</v>
      </c>
      <c r="G89" s="52">
        <v>9</v>
      </c>
    </row>
    <row r="90" spans="2:7" ht="15" customHeight="1">
      <c r="B90" s="102" t="s">
        <v>15</v>
      </c>
      <c r="C90" s="52">
        <v>63</v>
      </c>
      <c r="D90" s="152">
        <v>0.315</v>
      </c>
      <c r="E90" s="52">
        <v>63</v>
      </c>
      <c r="F90" s="152">
        <v>0.315</v>
      </c>
      <c r="G90" s="52">
        <v>200</v>
      </c>
    </row>
    <row r="91" spans="2:7" ht="15" customHeight="1">
      <c r="B91" s="102" t="s">
        <v>464</v>
      </c>
      <c r="C91" s="52">
        <v>0</v>
      </c>
      <c r="D91" s="152">
        <v>0</v>
      </c>
      <c r="E91" s="52">
        <v>0</v>
      </c>
      <c r="F91" s="152">
        <v>0</v>
      </c>
      <c r="G91" s="52">
        <v>7</v>
      </c>
    </row>
    <row r="92" spans="2:7" ht="15" customHeight="1">
      <c r="B92" s="102" t="s">
        <v>129</v>
      </c>
      <c r="C92" s="52">
        <v>0</v>
      </c>
      <c r="D92" s="152">
        <v>0</v>
      </c>
      <c r="E92" s="52">
        <v>0</v>
      </c>
      <c r="F92" s="152">
        <v>0</v>
      </c>
      <c r="G92" s="52">
        <v>1</v>
      </c>
    </row>
    <row r="93" spans="2:7" ht="15" customHeight="1">
      <c r="B93" s="102" t="s">
        <v>60</v>
      </c>
      <c r="C93" s="52">
        <v>1</v>
      </c>
      <c r="D93" s="152">
        <v>6.6666666666666666E-2</v>
      </c>
      <c r="E93" s="52">
        <v>1</v>
      </c>
      <c r="F93" s="152">
        <v>6.6666666666666666E-2</v>
      </c>
      <c r="G93" s="52">
        <v>15</v>
      </c>
    </row>
    <row r="94" spans="2:7" ht="15" customHeight="1">
      <c r="B94" s="102" t="s">
        <v>17</v>
      </c>
      <c r="C94" s="52">
        <v>47</v>
      </c>
      <c r="D94" s="152">
        <v>6.1760840998685937E-2</v>
      </c>
      <c r="E94" s="52">
        <v>47</v>
      </c>
      <c r="F94" s="152">
        <v>6.1760840998685937E-2</v>
      </c>
      <c r="G94" s="52">
        <v>761</v>
      </c>
    </row>
    <row r="95" spans="2:7" ht="15" customHeight="1">
      <c r="B95" s="102" t="s">
        <v>116</v>
      </c>
      <c r="C95" s="52">
        <v>533</v>
      </c>
      <c r="D95" s="152">
        <v>0.88833333333333331</v>
      </c>
      <c r="E95" s="52">
        <v>533</v>
      </c>
      <c r="F95" s="152">
        <v>0.88833333333333331</v>
      </c>
      <c r="G95" s="52">
        <v>600</v>
      </c>
    </row>
    <row r="96" spans="2:7" ht="15" customHeight="1">
      <c r="B96" s="102" t="s">
        <v>61</v>
      </c>
      <c r="C96" s="52">
        <v>39</v>
      </c>
      <c r="D96" s="152">
        <v>0.59090909090909094</v>
      </c>
      <c r="E96" s="52">
        <v>0</v>
      </c>
      <c r="F96" s="152">
        <v>0</v>
      </c>
      <c r="G96" s="52">
        <v>66</v>
      </c>
    </row>
    <row r="97" spans="2:7" ht="15" customHeight="1">
      <c r="B97" s="102" t="s">
        <v>130</v>
      </c>
      <c r="C97" s="52">
        <v>9</v>
      </c>
      <c r="D97" s="152">
        <v>3.2490974729241874E-2</v>
      </c>
      <c r="E97" s="52">
        <v>6</v>
      </c>
      <c r="F97" s="152">
        <v>2.1660649819494584E-2</v>
      </c>
      <c r="G97" s="52">
        <v>277</v>
      </c>
    </row>
    <row r="98" spans="2:7" ht="15" customHeight="1">
      <c r="B98" s="102" t="s">
        <v>62</v>
      </c>
      <c r="C98" s="52">
        <v>253</v>
      </c>
      <c r="D98" s="152">
        <v>3.3377308707124013E-2</v>
      </c>
      <c r="E98" s="52">
        <v>88</v>
      </c>
      <c r="F98" s="152">
        <v>1.1609498680738786E-2</v>
      </c>
      <c r="G98" s="52">
        <v>7580</v>
      </c>
    </row>
    <row r="99" spans="2:7" ht="15" customHeight="1">
      <c r="B99" s="102" t="s">
        <v>103</v>
      </c>
      <c r="C99" s="52">
        <v>0</v>
      </c>
      <c r="D99" s="152">
        <v>0</v>
      </c>
      <c r="E99" s="52">
        <v>0</v>
      </c>
      <c r="F99" s="152">
        <v>0</v>
      </c>
      <c r="G99" s="52">
        <v>1</v>
      </c>
    </row>
    <row r="100" spans="2:7" ht="15" customHeight="1">
      <c r="B100" s="102" t="s">
        <v>96</v>
      </c>
      <c r="C100" s="52">
        <v>0</v>
      </c>
      <c r="D100" s="152">
        <v>0</v>
      </c>
      <c r="E100" s="52">
        <v>0</v>
      </c>
      <c r="F100" s="152">
        <v>0</v>
      </c>
      <c r="G100" s="52">
        <v>9</v>
      </c>
    </row>
    <row r="101" spans="2:7" ht="15" customHeight="1">
      <c r="B101" s="102" t="s">
        <v>118</v>
      </c>
      <c r="C101" s="52">
        <v>14</v>
      </c>
      <c r="D101" s="152">
        <v>0.3888888888888889</v>
      </c>
      <c r="E101" s="52">
        <v>14</v>
      </c>
      <c r="F101" s="152">
        <v>0.3888888888888889</v>
      </c>
      <c r="G101" s="52">
        <v>36</v>
      </c>
    </row>
    <row r="102" spans="2:7" ht="15" customHeight="1">
      <c r="B102" s="102" t="s">
        <v>463</v>
      </c>
      <c r="C102" s="52">
        <v>7</v>
      </c>
      <c r="D102" s="152">
        <v>0.46666666666666667</v>
      </c>
      <c r="E102" s="52">
        <v>7</v>
      </c>
      <c r="F102" s="152">
        <v>0.46666666666666667</v>
      </c>
      <c r="G102" s="52">
        <v>15</v>
      </c>
    </row>
    <row r="103" spans="2:7" ht="15" customHeight="1">
      <c r="B103" s="102" t="s">
        <v>131</v>
      </c>
      <c r="C103" s="52">
        <v>0</v>
      </c>
      <c r="D103" s="152">
        <v>0</v>
      </c>
      <c r="E103" s="52">
        <v>0</v>
      </c>
      <c r="F103" s="152">
        <v>0</v>
      </c>
      <c r="G103" s="52">
        <v>77</v>
      </c>
    </row>
    <row r="104" spans="2:7" ht="15" customHeight="1">
      <c r="B104" s="102" t="s">
        <v>290</v>
      </c>
      <c r="C104" s="52">
        <v>0</v>
      </c>
      <c r="D104" s="152">
        <v>0</v>
      </c>
      <c r="E104" s="52">
        <v>0</v>
      </c>
      <c r="F104" s="152">
        <v>0</v>
      </c>
      <c r="G104" s="52">
        <v>4</v>
      </c>
    </row>
    <row r="105" spans="2:7" ht="15" customHeight="1">
      <c r="B105" s="102" t="s">
        <v>208</v>
      </c>
      <c r="C105" s="52">
        <v>0</v>
      </c>
      <c r="D105" s="152">
        <v>0</v>
      </c>
      <c r="E105" s="52">
        <v>0</v>
      </c>
      <c r="F105" s="152">
        <v>0</v>
      </c>
      <c r="G105" s="52">
        <v>10</v>
      </c>
    </row>
    <row r="106" spans="2:7" ht="15" customHeight="1">
      <c r="B106" s="102" t="s">
        <v>63</v>
      </c>
      <c r="C106" s="52">
        <v>293</v>
      </c>
      <c r="D106" s="152">
        <v>0.56893203883495147</v>
      </c>
      <c r="E106" s="52">
        <v>293</v>
      </c>
      <c r="F106" s="152">
        <v>0.56893203883495147</v>
      </c>
      <c r="G106" s="52">
        <v>515</v>
      </c>
    </row>
    <row r="107" spans="2:7" ht="15" customHeight="1">
      <c r="B107" s="102" t="s">
        <v>64</v>
      </c>
      <c r="C107" s="52">
        <v>83</v>
      </c>
      <c r="D107" s="152">
        <v>3.5714285714285712E-2</v>
      </c>
      <c r="E107" s="52">
        <v>83</v>
      </c>
      <c r="F107" s="152">
        <v>3.5714285714285712E-2</v>
      </c>
      <c r="G107" s="52">
        <v>2324</v>
      </c>
    </row>
    <row r="108" spans="2:7" ht="15" customHeight="1">
      <c r="B108" s="102" t="s">
        <v>65</v>
      </c>
      <c r="C108" s="52">
        <v>0</v>
      </c>
      <c r="D108" s="152">
        <v>0</v>
      </c>
      <c r="E108" s="52">
        <v>0</v>
      </c>
      <c r="F108" s="152">
        <v>0</v>
      </c>
      <c r="G108" s="52">
        <v>14</v>
      </c>
    </row>
    <row r="109" spans="2:7" ht="15" customHeight="1">
      <c r="B109" s="102" t="s">
        <v>66</v>
      </c>
      <c r="C109" s="52">
        <v>10</v>
      </c>
      <c r="D109" s="152">
        <v>0.625</v>
      </c>
      <c r="E109" s="52">
        <v>10</v>
      </c>
      <c r="F109" s="152">
        <v>0.625</v>
      </c>
      <c r="G109" s="52">
        <v>16</v>
      </c>
    </row>
    <row r="110" spans="2:7" ht="15" customHeight="1">
      <c r="B110" s="102" t="s">
        <v>309</v>
      </c>
      <c r="C110" s="52">
        <v>0</v>
      </c>
      <c r="D110" s="152">
        <v>0</v>
      </c>
      <c r="E110" s="52">
        <v>0</v>
      </c>
      <c r="F110" s="152">
        <v>0</v>
      </c>
      <c r="G110" s="52">
        <v>1</v>
      </c>
    </row>
    <row r="111" spans="2:7" ht="15" customHeight="1">
      <c r="B111" s="102" t="s">
        <v>67</v>
      </c>
      <c r="C111" s="52">
        <v>1254</v>
      </c>
      <c r="D111" s="152">
        <v>0.80281690140845074</v>
      </c>
      <c r="E111" s="52">
        <v>1254</v>
      </c>
      <c r="F111" s="152">
        <v>0.80281690140845074</v>
      </c>
      <c r="G111" s="52">
        <v>1562</v>
      </c>
    </row>
    <row r="112" spans="2:7" ht="15" customHeight="1">
      <c r="B112" s="102" t="s">
        <v>68</v>
      </c>
      <c r="C112" s="52">
        <v>964</v>
      </c>
      <c r="D112" s="152">
        <v>0.98367346938775513</v>
      </c>
      <c r="E112" s="52">
        <v>964</v>
      </c>
      <c r="F112" s="152">
        <v>0.98367346938775513</v>
      </c>
      <c r="G112" s="52">
        <v>980</v>
      </c>
    </row>
    <row r="113" spans="2:7" ht="15" customHeight="1">
      <c r="B113" s="102" t="s">
        <v>69</v>
      </c>
      <c r="C113" s="52">
        <v>4</v>
      </c>
      <c r="D113" s="152">
        <v>0.23529411764705882</v>
      </c>
      <c r="E113" s="52">
        <v>4</v>
      </c>
      <c r="F113" s="152">
        <v>0.23529411764705882</v>
      </c>
      <c r="G113" s="52">
        <v>17</v>
      </c>
    </row>
    <row r="114" spans="2:7" ht="15" customHeight="1">
      <c r="B114" s="102" t="s">
        <v>70</v>
      </c>
      <c r="C114" s="52">
        <v>291</v>
      </c>
      <c r="D114" s="152">
        <v>0.94480519480519476</v>
      </c>
      <c r="E114" s="52">
        <v>291</v>
      </c>
      <c r="F114" s="152">
        <v>0.94480519480519476</v>
      </c>
      <c r="G114" s="52">
        <v>308</v>
      </c>
    </row>
    <row r="115" spans="2:7" ht="15" customHeight="1">
      <c r="B115" s="102" t="s">
        <v>249</v>
      </c>
      <c r="C115" s="52">
        <v>0</v>
      </c>
      <c r="D115" s="152">
        <v>0</v>
      </c>
      <c r="E115" s="52">
        <v>0</v>
      </c>
      <c r="F115" s="152">
        <v>0</v>
      </c>
      <c r="G115" s="52">
        <v>4</v>
      </c>
    </row>
    <row r="116" spans="2:7" ht="15" customHeight="1">
      <c r="B116" s="102" t="s">
        <v>90</v>
      </c>
      <c r="C116" s="52">
        <v>0</v>
      </c>
      <c r="D116" s="152">
        <v>0</v>
      </c>
      <c r="E116" s="52">
        <v>0</v>
      </c>
      <c r="F116" s="152">
        <v>0</v>
      </c>
      <c r="G116" s="52">
        <v>2</v>
      </c>
    </row>
    <row r="117" spans="2:7" ht="15" customHeight="1">
      <c r="B117" s="102" t="s">
        <v>71</v>
      </c>
      <c r="C117" s="52">
        <v>1</v>
      </c>
      <c r="D117" s="152">
        <v>0.5</v>
      </c>
      <c r="E117" s="52">
        <v>1</v>
      </c>
      <c r="F117" s="152">
        <v>0.5</v>
      </c>
      <c r="G117" s="52">
        <v>2</v>
      </c>
    </row>
    <row r="118" spans="2:7" ht="15" customHeight="1">
      <c r="B118" s="102" t="s">
        <v>228</v>
      </c>
      <c r="C118" s="52">
        <v>1</v>
      </c>
      <c r="D118" s="152">
        <v>1</v>
      </c>
      <c r="E118" s="52">
        <v>0</v>
      </c>
      <c r="F118" s="152">
        <v>0</v>
      </c>
      <c r="G118" s="52">
        <v>1</v>
      </c>
    </row>
    <row r="119" spans="2:7" ht="15" customHeight="1">
      <c r="B119" s="102" t="s">
        <v>72</v>
      </c>
      <c r="C119" s="52">
        <v>7</v>
      </c>
      <c r="D119" s="152">
        <v>0.2</v>
      </c>
      <c r="E119" s="52">
        <v>7</v>
      </c>
      <c r="F119" s="152">
        <v>0.2</v>
      </c>
      <c r="G119" s="52">
        <v>35</v>
      </c>
    </row>
    <row r="120" spans="2:7" ht="15" customHeight="1">
      <c r="B120" s="102" t="s">
        <v>251</v>
      </c>
      <c r="C120" s="52">
        <v>2</v>
      </c>
      <c r="D120" s="152">
        <v>0.5</v>
      </c>
      <c r="E120" s="52">
        <v>2</v>
      </c>
      <c r="F120" s="152">
        <v>0.5</v>
      </c>
      <c r="G120" s="52">
        <v>4</v>
      </c>
    </row>
    <row r="121" spans="2:7" ht="15" customHeight="1">
      <c r="B121" s="102" t="s">
        <v>73</v>
      </c>
      <c r="C121" s="52">
        <v>4</v>
      </c>
      <c r="D121" s="152">
        <v>8.5106382978723402E-2</v>
      </c>
      <c r="E121" s="52">
        <v>3</v>
      </c>
      <c r="F121" s="152">
        <v>6.3829787234042548E-2</v>
      </c>
      <c r="G121" s="52">
        <v>47</v>
      </c>
    </row>
    <row r="122" spans="2:7" ht="15" customHeight="1">
      <c r="B122" s="102" t="s">
        <v>74</v>
      </c>
      <c r="C122" s="52">
        <v>74</v>
      </c>
      <c r="D122" s="152">
        <v>0.78723404255319152</v>
      </c>
      <c r="E122" s="52">
        <v>74</v>
      </c>
      <c r="F122" s="152">
        <v>0.78723404255319152</v>
      </c>
      <c r="G122" s="52">
        <v>94</v>
      </c>
    </row>
    <row r="123" spans="2:7" ht="15" customHeight="1">
      <c r="B123" s="102" t="s">
        <v>185</v>
      </c>
      <c r="C123" s="52">
        <v>3</v>
      </c>
      <c r="D123" s="152">
        <v>5.2631578947368418E-2</v>
      </c>
      <c r="E123" s="52">
        <v>0</v>
      </c>
      <c r="F123" s="152">
        <v>0</v>
      </c>
      <c r="G123" s="52">
        <v>57</v>
      </c>
    </row>
    <row r="124" spans="2:7" ht="15" customHeight="1">
      <c r="B124" s="102" t="s">
        <v>117</v>
      </c>
      <c r="C124" s="52">
        <v>1</v>
      </c>
      <c r="D124" s="152">
        <v>0.1111111111111111</v>
      </c>
      <c r="E124" s="52">
        <v>1</v>
      </c>
      <c r="F124" s="152">
        <v>0.1111111111111111</v>
      </c>
      <c r="G124" s="52">
        <v>9</v>
      </c>
    </row>
    <row r="125" spans="2:7" ht="15" customHeight="1">
      <c r="B125" s="102" t="s">
        <v>76</v>
      </c>
      <c r="C125" s="52">
        <v>32819</v>
      </c>
      <c r="D125" s="152">
        <v>0.98037399928306845</v>
      </c>
      <c r="E125" s="52">
        <v>34</v>
      </c>
      <c r="F125" s="152">
        <v>1.0156530051380094E-3</v>
      </c>
      <c r="G125" s="52">
        <v>33476</v>
      </c>
    </row>
    <row r="126" spans="2:7" ht="15" customHeight="1">
      <c r="B126" s="102" t="s">
        <v>114</v>
      </c>
      <c r="C126" s="52">
        <v>1</v>
      </c>
      <c r="D126" s="152">
        <v>2.7027027027027029E-2</v>
      </c>
      <c r="E126" s="52">
        <v>1</v>
      </c>
      <c r="F126" s="152">
        <v>2.7027027027027029E-2</v>
      </c>
      <c r="G126" s="52">
        <v>37</v>
      </c>
    </row>
    <row r="127" spans="2:7" ht="15" customHeight="1">
      <c r="B127" s="102" t="s">
        <v>77</v>
      </c>
      <c r="C127" s="52">
        <v>80</v>
      </c>
      <c r="D127" s="152">
        <v>0.73394495412844041</v>
      </c>
      <c r="E127" s="52">
        <v>80</v>
      </c>
      <c r="F127" s="152">
        <v>0.73394495412844041</v>
      </c>
      <c r="G127" s="52">
        <v>109</v>
      </c>
    </row>
    <row r="128" spans="2:7" ht="15" customHeight="1" thickBot="1">
      <c r="B128" s="103" t="s">
        <v>306</v>
      </c>
      <c r="C128" s="77">
        <v>1</v>
      </c>
      <c r="D128" s="154">
        <v>0.5</v>
      </c>
      <c r="E128" s="77">
        <v>1</v>
      </c>
      <c r="F128" s="154">
        <v>0.5</v>
      </c>
      <c r="G128" s="77">
        <v>2</v>
      </c>
    </row>
    <row r="129" spans="2:7" ht="15" customHeight="1">
      <c r="B129" s="75" t="s">
        <v>6</v>
      </c>
      <c r="C129" s="101">
        <v>51485</v>
      </c>
      <c r="D129" s="153">
        <v>0.51837494965767217</v>
      </c>
      <c r="E129" s="101">
        <v>17950</v>
      </c>
      <c r="F129" s="153">
        <v>0.18072895690696739</v>
      </c>
      <c r="G129" s="101">
        <v>99320</v>
      </c>
    </row>
  </sheetData>
  <mergeCells count="3">
    <mergeCell ref="B1:C1"/>
    <mergeCell ref="E1:F1"/>
    <mergeCell ref="B3:K3"/>
  </mergeCells>
  <hyperlinks>
    <hyperlink ref="E1:F1" location="'Índice de tablas'!A1" display="Índice de tablas" xr:uid="{E9D86433-1406-9048-AD38-EBB442CD456E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B4D7-A0C1-4769-A5EC-5903098F1934}">
  <dimension ref="B1:K126"/>
  <sheetViews>
    <sheetView zoomScale="241" workbookViewId="0">
      <pane ySplit="5" topLeftCell="A6" activePane="bottomLeft" state="frozen"/>
      <selection pane="bottomLeft" activeCell="E9" sqref="E9"/>
    </sheetView>
  </sheetViews>
  <sheetFormatPr baseColWidth="10" defaultRowHeight="12.5"/>
  <cols>
    <col min="1" max="1" width="3.81640625" customWidth="1"/>
    <col min="2" max="2" width="24.6328125" customWidth="1"/>
    <col min="3" max="3" width="11.81640625" bestFit="1" customWidth="1"/>
    <col min="4" max="4" width="8.1796875" style="22" bestFit="1" customWidth="1"/>
    <col min="5" max="5" width="15.453125" bestFit="1" customWidth="1"/>
    <col min="6" max="6" width="8.1796875" bestFit="1" customWidth="1"/>
    <col min="7" max="7" width="11.81640625" bestFit="1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>
      <c r="B3" s="237" t="s">
        <v>428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>
      <c r="D4"/>
    </row>
    <row r="5" spans="2:11" ht="15" customHeight="1">
      <c r="B5" s="155" t="s">
        <v>328</v>
      </c>
      <c r="C5" s="156" t="s">
        <v>296</v>
      </c>
      <c r="D5"/>
    </row>
    <row r="6" spans="2:11" ht="15" customHeight="1">
      <c r="B6" s="92" t="s">
        <v>322</v>
      </c>
      <c r="C6" s="157">
        <v>24.53</v>
      </c>
      <c r="D6"/>
    </row>
    <row r="7" spans="2:11" ht="15" customHeight="1">
      <c r="B7" s="92" t="s">
        <v>323</v>
      </c>
      <c r="C7" s="157">
        <v>8.5299999999999994</v>
      </c>
      <c r="D7"/>
    </row>
    <row r="8" spans="2:11" ht="15" customHeight="1">
      <c r="B8" s="92" t="s">
        <v>8</v>
      </c>
      <c r="C8" s="157">
        <v>15.57</v>
      </c>
      <c r="D8"/>
    </row>
    <row r="9" spans="2:11" ht="15" customHeight="1">
      <c r="B9" s="92" t="s">
        <v>324</v>
      </c>
      <c r="C9" s="157">
        <v>11.36</v>
      </c>
      <c r="D9"/>
    </row>
    <row r="10" spans="2:11" ht="15" customHeight="1">
      <c r="B10" s="92" t="s">
        <v>325</v>
      </c>
      <c r="C10" s="157">
        <v>30.94</v>
      </c>
      <c r="D10"/>
    </row>
    <row r="11" spans="2:11" ht="15" customHeight="1">
      <c r="B11" s="92" t="s">
        <v>326</v>
      </c>
      <c r="C11" s="157">
        <v>0.99</v>
      </c>
      <c r="D11"/>
    </row>
    <row r="12" spans="2:11" ht="15" customHeight="1">
      <c r="B12" s="92" t="s">
        <v>327</v>
      </c>
      <c r="C12" s="157">
        <v>2.64</v>
      </c>
      <c r="D12"/>
    </row>
    <row r="13" spans="2:11" ht="15" customHeight="1" thickBot="1">
      <c r="B13" s="97" t="s">
        <v>106</v>
      </c>
      <c r="C13" s="160">
        <v>5.44</v>
      </c>
      <c r="D13"/>
    </row>
    <row r="14" spans="2:11" ht="15" customHeight="1">
      <c r="B14" s="158" t="s">
        <v>6</v>
      </c>
      <c r="C14" s="159">
        <v>100</v>
      </c>
      <c r="D14"/>
    </row>
    <row r="15" spans="2:11">
      <c r="D15"/>
    </row>
    <row r="16" spans="2:11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  <row r="23" spans="4:4">
      <c r="D23"/>
    </row>
    <row r="24" spans="4:4">
      <c r="D24"/>
    </row>
    <row r="25" spans="4:4">
      <c r="D25"/>
    </row>
    <row r="26" spans="4:4">
      <c r="D26"/>
    </row>
    <row r="27" spans="4:4">
      <c r="D27"/>
    </row>
    <row r="28" spans="4:4">
      <c r="D28"/>
    </row>
    <row r="29" spans="4:4">
      <c r="D29"/>
    </row>
    <row r="30" spans="4:4">
      <c r="D30"/>
    </row>
    <row r="31" spans="4:4">
      <c r="D31"/>
    </row>
    <row r="32" spans="4: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  <row r="51" spans="4:4">
      <c r="D51"/>
    </row>
    <row r="52" spans="4:4">
      <c r="D52"/>
    </row>
    <row r="53" spans="4:4">
      <c r="D53"/>
    </row>
    <row r="54" spans="4:4">
      <c r="D54"/>
    </row>
    <row r="55" spans="4:4">
      <c r="D55"/>
    </row>
    <row r="56" spans="4:4">
      <c r="D56"/>
    </row>
    <row r="57" spans="4:4">
      <c r="D57"/>
    </row>
    <row r="58" spans="4:4">
      <c r="D58"/>
    </row>
    <row r="59" spans="4:4">
      <c r="D59"/>
    </row>
    <row r="60" spans="4:4">
      <c r="D60"/>
    </row>
    <row r="61" spans="4:4">
      <c r="D61"/>
    </row>
    <row r="62" spans="4:4">
      <c r="D62"/>
    </row>
    <row r="63" spans="4:4">
      <c r="D63"/>
    </row>
    <row r="64" spans="4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  <row r="113" spans="4:4">
      <c r="D113"/>
    </row>
    <row r="114" spans="4:4">
      <c r="D114"/>
    </row>
    <row r="115" spans="4:4">
      <c r="D115"/>
    </row>
    <row r="116" spans="4:4">
      <c r="D116"/>
    </row>
    <row r="117" spans="4:4">
      <c r="D117"/>
    </row>
    <row r="118" spans="4:4">
      <c r="D118"/>
    </row>
    <row r="119" spans="4:4">
      <c r="D119"/>
    </row>
    <row r="120" spans="4:4">
      <c r="D120"/>
    </row>
    <row r="121" spans="4:4">
      <c r="D121"/>
    </row>
    <row r="122" spans="4:4">
      <c r="D122"/>
    </row>
    <row r="123" spans="4:4">
      <c r="D123"/>
    </row>
    <row r="124" spans="4:4">
      <c r="D124"/>
    </row>
    <row r="125" spans="4:4">
      <c r="D125"/>
    </row>
    <row r="126" spans="4:4">
      <c r="D126"/>
    </row>
  </sheetData>
  <mergeCells count="3">
    <mergeCell ref="B1:C1"/>
    <mergeCell ref="E1:F1"/>
    <mergeCell ref="B3:K3"/>
  </mergeCells>
  <hyperlinks>
    <hyperlink ref="E1:F1" location="'Índice de tablas'!A1" display="Índice de tablas" xr:uid="{845D67AC-7171-D34B-8E6C-44ABFF2358F2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37"/>
  <dimension ref="B1:T119"/>
  <sheetViews>
    <sheetView zoomScale="15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S6" sqref="S6"/>
    </sheetView>
  </sheetViews>
  <sheetFormatPr baseColWidth="10" defaultRowHeight="12.5"/>
  <cols>
    <col min="1" max="1" width="3.6328125" customWidth="1"/>
    <col min="2" max="2" width="26.453125" customWidth="1"/>
    <col min="3" max="20" width="10.81640625" customWidth="1"/>
  </cols>
  <sheetData>
    <row r="1" spans="2:20" s="37" customFormat="1" ht="26" customHeight="1">
      <c r="B1" s="233" t="s">
        <v>337</v>
      </c>
      <c r="C1" s="234"/>
      <c r="E1" s="235" t="s">
        <v>395</v>
      </c>
      <c r="F1" s="235"/>
    </row>
    <row r="2" spans="2:20" s="6" customFormat="1" ht="14">
      <c r="B2" s="34"/>
    </row>
    <row r="3" spans="2:20">
      <c r="B3" s="237" t="s">
        <v>429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20"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2:20" ht="15" customHeight="1">
      <c r="B5" s="113"/>
      <c r="C5" s="236" t="s">
        <v>232</v>
      </c>
      <c r="D5" s="236"/>
      <c r="E5" s="236" t="s">
        <v>256</v>
      </c>
      <c r="F5" s="236"/>
      <c r="G5" s="236" t="s">
        <v>262</v>
      </c>
      <c r="H5" s="236"/>
      <c r="I5" s="236" t="s">
        <v>234</v>
      </c>
      <c r="J5" s="236"/>
      <c r="K5" s="236" t="s">
        <v>263</v>
      </c>
      <c r="L5" s="236"/>
      <c r="M5" s="236" t="s">
        <v>264</v>
      </c>
      <c r="N5" s="236"/>
      <c r="O5" s="236" t="s">
        <v>265</v>
      </c>
      <c r="P5" s="236"/>
      <c r="Q5" s="236" t="s">
        <v>292</v>
      </c>
      <c r="R5" s="236"/>
      <c r="S5" s="236" t="s">
        <v>287</v>
      </c>
      <c r="T5" s="236"/>
    </row>
    <row r="6" spans="2:20" ht="15" customHeight="1">
      <c r="B6" s="57" t="s">
        <v>79</v>
      </c>
      <c r="C6" s="58" t="s">
        <v>10</v>
      </c>
      <c r="D6" s="117" t="s">
        <v>7</v>
      </c>
      <c r="E6" s="58" t="s">
        <v>10</v>
      </c>
      <c r="F6" s="117" t="s">
        <v>7</v>
      </c>
      <c r="G6" s="58" t="s">
        <v>10</v>
      </c>
      <c r="H6" s="117" t="s">
        <v>7</v>
      </c>
      <c r="I6" s="58" t="s">
        <v>10</v>
      </c>
      <c r="J6" s="117" t="s">
        <v>7</v>
      </c>
      <c r="K6" s="58" t="s">
        <v>10</v>
      </c>
      <c r="L6" s="117" t="s">
        <v>7</v>
      </c>
      <c r="M6" s="58" t="s">
        <v>10</v>
      </c>
      <c r="N6" s="117" t="s">
        <v>7</v>
      </c>
      <c r="O6" s="58" t="s">
        <v>10</v>
      </c>
      <c r="P6" s="117" t="s">
        <v>7</v>
      </c>
      <c r="Q6" s="58" t="s">
        <v>10</v>
      </c>
      <c r="R6" s="117" t="s">
        <v>7</v>
      </c>
      <c r="S6" s="58" t="s">
        <v>10</v>
      </c>
      <c r="T6" s="117" t="s">
        <v>7</v>
      </c>
    </row>
    <row r="7" spans="2:20" ht="15" customHeight="1">
      <c r="B7" s="61" t="s">
        <v>18</v>
      </c>
      <c r="C7" s="56">
        <v>336</v>
      </c>
      <c r="D7" s="56">
        <v>388</v>
      </c>
      <c r="E7" s="56">
        <v>30</v>
      </c>
      <c r="F7" s="56">
        <v>42</v>
      </c>
      <c r="G7" s="56">
        <v>0</v>
      </c>
      <c r="H7" s="56">
        <v>0</v>
      </c>
      <c r="I7" s="56">
        <v>138</v>
      </c>
      <c r="J7" s="56">
        <v>113</v>
      </c>
      <c r="K7" s="56">
        <v>10</v>
      </c>
      <c r="L7" s="56">
        <v>7</v>
      </c>
      <c r="M7" s="56">
        <v>0</v>
      </c>
      <c r="N7" s="56">
        <v>0</v>
      </c>
      <c r="O7" s="56">
        <v>1</v>
      </c>
      <c r="P7" s="56">
        <v>0</v>
      </c>
      <c r="Q7" s="56">
        <v>0</v>
      </c>
      <c r="R7" s="36">
        <v>0</v>
      </c>
      <c r="S7" s="56">
        <v>0</v>
      </c>
      <c r="T7" s="56">
        <v>0</v>
      </c>
    </row>
    <row r="8" spans="2:20" ht="15" customHeight="1">
      <c r="B8" s="61" t="s">
        <v>19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15</v>
      </c>
      <c r="J8" s="56">
        <v>5</v>
      </c>
      <c r="K8" s="56">
        <v>2</v>
      </c>
      <c r="L8" s="56">
        <v>4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36">
        <v>0</v>
      </c>
      <c r="S8" s="56">
        <v>0</v>
      </c>
      <c r="T8" s="56">
        <v>0</v>
      </c>
    </row>
    <row r="9" spans="2:20" ht="15" customHeight="1">
      <c r="B9" s="61" t="s">
        <v>91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1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36">
        <v>0</v>
      </c>
      <c r="S9" s="56">
        <v>0</v>
      </c>
      <c r="T9" s="56">
        <v>0</v>
      </c>
    </row>
    <row r="10" spans="2:20" ht="15" customHeight="1">
      <c r="B10" s="61" t="s">
        <v>254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2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36">
        <v>0</v>
      </c>
      <c r="S10" s="56">
        <v>0</v>
      </c>
      <c r="T10" s="56">
        <v>0</v>
      </c>
    </row>
    <row r="11" spans="2:20" ht="15" customHeight="1">
      <c r="B11" s="61" t="s">
        <v>20</v>
      </c>
      <c r="C11" s="56">
        <v>38</v>
      </c>
      <c r="D11" s="56">
        <v>31</v>
      </c>
      <c r="E11" s="56">
        <v>0</v>
      </c>
      <c r="F11" s="56">
        <v>0</v>
      </c>
      <c r="G11" s="56">
        <v>2</v>
      </c>
      <c r="H11" s="56">
        <v>0</v>
      </c>
      <c r="I11" s="56">
        <v>437</v>
      </c>
      <c r="J11" s="56">
        <v>102</v>
      </c>
      <c r="K11" s="56">
        <v>29</v>
      </c>
      <c r="L11" s="56">
        <v>8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36">
        <v>0</v>
      </c>
      <c r="S11" s="56">
        <v>0</v>
      </c>
      <c r="T11" s="56">
        <v>0</v>
      </c>
    </row>
    <row r="12" spans="2:20" ht="15" customHeight="1">
      <c r="B12" s="61" t="s">
        <v>21</v>
      </c>
      <c r="C12" s="56">
        <v>0</v>
      </c>
      <c r="D12" s="56">
        <v>0</v>
      </c>
      <c r="E12" s="56">
        <v>0</v>
      </c>
      <c r="F12" s="56">
        <v>0</v>
      </c>
      <c r="G12" s="56">
        <v>16</v>
      </c>
      <c r="H12" s="56">
        <v>18</v>
      </c>
      <c r="I12" s="56">
        <v>194</v>
      </c>
      <c r="J12" s="56">
        <v>144</v>
      </c>
      <c r="K12" s="56">
        <v>18</v>
      </c>
      <c r="L12" s="56">
        <v>19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36">
        <v>0</v>
      </c>
      <c r="S12" s="56">
        <v>0</v>
      </c>
      <c r="T12" s="56">
        <v>0</v>
      </c>
    </row>
    <row r="13" spans="2:20" ht="15" customHeight="1">
      <c r="B13" s="61" t="s">
        <v>22</v>
      </c>
      <c r="C13" s="56">
        <v>0</v>
      </c>
      <c r="D13" s="56">
        <v>1</v>
      </c>
      <c r="E13" s="56">
        <v>0</v>
      </c>
      <c r="F13" s="56">
        <v>0</v>
      </c>
      <c r="G13" s="56">
        <v>0</v>
      </c>
      <c r="H13" s="56">
        <v>0</v>
      </c>
      <c r="I13" s="56">
        <v>67</v>
      </c>
      <c r="J13" s="56">
        <v>48</v>
      </c>
      <c r="K13" s="56">
        <v>7</v>
      </c>
      <c r="L13" s="56">
        <v>4</v>
      </c>
      <c r="M13" s="56">
        <v>1</v>
      </c>
      <c r="N13" s="56">
        <v>0</v>
      </c>
      <c r="O13" s="56">
        <v>0</v>
      </c>
      <c r="P13" s="56">
        <v>0</v>
      </c>
      <c r="Q13" s="56">
        <v>0</v>
      </c>
      <c r="R13" s="36">
        <v>0</v>
      </c>
      <c r="S13" s="56">
        <v>0</v>
      </c>
      <c r="T13" s="56">
        <v>0</v>
      </c>
    </row>
    <row r="14" spans="2:20" ht="15" customHeight="1">
      <c r="B14" s="61" t="s">
        <v>272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1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36">
        <v>0</v>
      </c>
      <c r="S14" s="56">
        <v>0</v>
      </c>
      <c r="T14" s="56">
        <v>0</v>
      </c>
    </row>
    <row r="15" spans="2:20" ht="15" customHeight="1">
      <c r="B15" s="61" t="s">
        <v>121</v>
      </c>
      <c r="C15" s="56">
        <v>7</v>
      </c>
      <c r="D15" s="56">
        <v>4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2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36">
        <v>0</v>
      </c>
      <c r="S15" s="56">
        <v>0</v>
      </c>
      <c r="T15" s="56">
        <v>0</v>
      </c>
    </row>
    <row r="16" spans="2:20" ht="15" customHeight="1">
      <c r="B16" s="61" t="s">
        <v>268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1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36">
        <v>0</v>
      </c>
      <c r="S16" s="56">
        <v>0</v>
      </c>
      <c r="T16" s="56">
        <v>0</v>
      </c>
    </row>
    <row r="17" spans="2:20" ht="15" customHeight="1">
      <c r="B17" s="61" t="s">
        <v>23</v>
      </c>
      <c r="C17" s="56">
        <v>2</v>
      </c>
      <c r="D17" s="56">
        <v>1</v>
      </c>
      <c r="E17" s="56">
        <v>0</v>
      </c>
      <c r="F17" s="56">
        <v>0</v>
      </c>
      <c r="G17" s="56">
        <v>0</v>
      </c>
      <c r="H17" s="56">
        <v>0</v>
      </c>
      <c r="I17" s="56">
        <v>223</v>
      </c>
      <c r="J17" s="56">
        <v>2</v>
      </c>
      <c r="K17" s="56">
        <v>6</v>
      </c>
      <c r="L17" s="56">
        <v>0</v>
      </c>
      <c r="M17" s="56">
        <v>1</v>
      </c>
      <c r="N17" s="56">
        <v>0</v>
      </c>
      <c r="O17" s="56">
        <v>0</v>
      </c>
      <c r="P17" s="56">
        <v>0</v>
      </c>
      <c r="Q17" s="56">
        <v>0</v>
      </c>
      <c r="R17" s="36">
        <v>0</v>
      </c>
      <c r="S17" s="56">
        <v>0</v>
      </c>
      <c r="T17" s="56">
        <v>0</v>
      </c>
    </row>
    <row r="18" spans="2:20" ht="15" customHeight="1">
      <c r="B18" s="61" t="s">
        <v>308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1</v>
      </c>
      <c r="J18" s="56">
        <v>1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36">
        <v>0</v>
      </c>
      <c r="S18" s="56">
        <v>0</v>
      </c>
      <c r="T18" s="56">
        <v>0</v>
      </c>
    </row>
    <row r="19" spans="2:20" ht="15" customHeight="1">
      <c r="B19" s="61" t="s">
        <v>122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7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36">
        <v>0</v>
      </c>
      <c r="S19" s="56">
        <v>0</v>
      </c>
      <c r="T19" s="56">
        <v>0</v>
      </c>
    </row>
    <row r="20" spans="2:20" ht="15" customHeight="1">
      <c r="B20" s="61" t="s">
        <v>24</v>
      </c>
      <c r="C20" s="56">
        <v>8</v>
      </c>
      <c r="D20" s="56">
        <v>8</v>
      </c>
      <c r="E20" s="56">
        <v>0</v>
      </c>
      <c r="F20" s="56">
        <v>0</v>
      </c>
      <c r="G20" s="56">
        <v>0</v>
      </c>
      <c r="H20" s="56">
        <v>0</v>
      </c>
      <c r="I20" s="56">
        <v>24</v>
      </c>
      <c r="J20" s="56">
        <v>21</v>
      </c>
      <c r="K20" s="56">
        <v>1</v>
      </c>
      <c r="L20" s="56">
        <v>7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36">
        <v>0</v>
      </c>
      <c r="S20" s="56">
        <v>0</v>
      </c>
      <c r="T20" s="56">
        <v>0</v>
      </c>
    </row>
    <row r="21" spans="2:20" ht="15" customHeight="1">
      <c r="B21" s="61" t="s">
        <v>25</v>
      </c>
      <c r="C21" s="56">
        <v>0</v>
      </c>
      <c r="D21" s="56">
        <v>0</v>
      </c>
      <c r="E21" s="56">
        <v>0</v>
      </c>
      <c r="F21" s="56">
        <v>0</v>
      </c>
      <c r="G21" s="56">
        <v>2</v>
      </c>
      <c r="H21" s="56">
        <v>1</v>
      </c>
      <c r="I21" s="56">
        <v>44</v>
      </c>
      <c r="J21" s="56">
        <v>51</v>
      </c>
      <c r="K21" s="56">
        <v>1</v>
      </c>
      <c r="L21" s="56">
        <v>2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36">
        <v>0</v>
      </c>
      <c r="S21" s="56">
        <v>0</v>
      </c>
      <c r="T21" s="56">
        <v>0</v>
      </c>
    </row>
    <row r="22" spans="2:20" ht="15" customHeight="1">
      <c r="B22" s="61" t="s">
        <v>26</v>
      </c>
      <c r="C22" s="56">
        <v>2</v>
      </c>
      <c r="D22" s="56">
        <v>3</v>
      </c>
      <c r="E22" s="56">
        <v>0</v>
      </c>
      <c r="F22" s="56">
        <v>0</v>
      </c>
      <c r="G22" s="56">
        <v>0</v>
      </c>
      <c r="H22" s="56">
        <v>2</v>
      </c>
      <c r="I22" s="56">
        <v>245</v>
      </c>
      <c r="J22" s="56">
        <v>244</v>
      </c>
      <c r="K22" s="56">
        <v>5</v>
      </c>
      <c r="L22" s="56">
        <v>10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36">
        <v>0</v>
      </c>
      <c r="S22" s="56">
        <v>0</v>
      </c>
      <c r="T22" s="56">
        <v>0</v>
      </c>
    </row>
    <row r="23" spans="2:20" ht="15" customHeight="1">
      <c r="B23" s="61" t="s">
        <v>270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1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36">
        <v>0</v>
      </c>
      <c r="S23" s="56">
        <v>0</v>
      </c>
      <c r="T23" s="56">
        <v>0</v>
      </c>
    </row>
    <row r="24" spans="2:20" ht="15" customHeight="1">
      <c r="B24" s="61" t="s">
        <v>27</v>
      </c>
      <c r="C24" s="56">
        <v>2</v>
      </c>
      <c r="D24" s="56">
        <v>3</v>
      </c>
      <c r="E24" s="56">
        <v>113</v>
      </c>
      <c r="F24" s="56">
        <v>23</v>
      </c>
      <c r="G24" s="56">
        <v>0</v>
      </c>
      <c r="H24" s="56">
        <v>0</v>
      </c>
      <c r="I24" s="56">
        <v>4</v>
      </c>
      <c r="J24" s="56">
        <v>0</v>
      </c>
      <c r="K24" s="56">
        <v>5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36">
        <v>0</v>
      </c>
      <c r="S24" s="56">
        <v>0</v>
      </c>
      <c r="T24" s="56">
        <v>0</v>
      </c>
    </row>
    <row r="25" spans="2:20" ht="15" customHeight="1">
      <c r="B25" s="61" t="s">
        <v>293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1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36">
        <v>0</v>
      </c>
      <c r="S25" s="56">
        <v>0</v>
      </c>
      <c r="T25" s="56">
        <v>0</v>
      </c>
    </row>
    <row r="26" spans="2:20" ht="15" customHeight="1">
      <c r="B26" s="61" t="s">
        <v>12</v>
      </c>
      <c r="C26" s="56">
        <v>15</v>
      </c>
      <c r="D26" s="56">
        <v>18</v>
      </c>
      <c r="E26" s="56">
        <v>0</v>
      </c>
      <c r="F26" s="56">
        <v>0</v>
      </c>
      <c r="G26" s="56">
        <v>0</v>
      </c>
      <c r="H26" s="56">
        <v>0</v>
      </c>
      <c r="I26" s="56">
        <v>26</v>
      </c>
      <c r="J26" s="56">
        <v>7</v>
      </c>
      <c r="K26" s="56">
        <v>8</v>
      </c>
      <c r="L26" s="56">
        <v>12</v>
      </c>
      <c r="M26" s="56">
        <v>0</v>
      </c>
      <c r="N26" s="56">
        <v>1</v>
      </c>
      <c r="O26" s="56">
        <v>0</v>
      </c>
      <c r="P26" s="56">
        <v>0</v>
      </c>
      <c r="Q26" s="56">
        <v>0</v>
      </c>
      <c r="R26" s="36">
        <v>0</v>
      </c>
      <c r="S26" s="56">
        <v>0</v>
      </c>
      <c r="T26" s="56">
        <v>0</v>
      </c>
    </row>
    <row r="27" spans="2:20" ht="15" customHeight="1">
      <c r="B27" s="61" t="s">
        <v>227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2</v>
      </c>
      <c r="L27" s="56">
        <v>2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36">
        <v>0</v>
      </c>
      <c r="S27" s="56">
        <v>0</v>
      </c>
      <c r="T27" s="56">
        <v>0</v>
      </c>
    </row>
    <row r="28" spans="2:20" ht="15" customHeight="1">
      <c r="B28" s="61" t="s">
        <v>28</v>
      </c>
      <c r="C28" s="56">
        <v>0</v>
      </c>
      <c r="D28" s="56">
        <v>0</v>
      </c>
      <c r="E28" s="56">
        <v>1</v>
      </c>
      <c r="F28" s="56">
        <v>0</v>
      </c>
      <c r="G28" s="56">
        <v>0</v>
      </c>
      <c r="H28" s="56">
        <v>0</v>
      </c>
      <c r="I28" s="56">
        <v>3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36">
        <v>0</v>
      </c>
      <c r="S28" s="56">
        <v>0</v>
      </c>
      <c r="T28" s="56">
        <v>0</v>
      </c>
    </row>
    <row r="29" spans="2:20" ht="15" customHeight="1">
      <c r="B29" s="61" t="s">
        <v>112</v>
      </c>
      <c r="C29" s="56">
        <v>2</v>
      </c>
      <c r="D29" s="56">
        <v>3</v>
      </c>
      <c r="E29" s="56">
        <v>0</v>
      </c>
      <c r="F29" s="56">
        <v>0</v>
      </c>
      <c r="G29" s="56">
        <v>61</v>
      </c>
      <c r="H29" s="56">
        <v>47</v>
      </c>
      <c r="I29" s="56">
        <v>49</v>
      </c>
      <c r="J29" s="56">
        <v>48</v>
      </c>
      <c r="K29" s="56">
        <v>1</v>
      </c>
      <c r="L29" s="56">
        <v>3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36">
        <v>0</v>
      </c>
      <c r="S29" s="56">
        <v>0</v>
      </c>
      <c r="T29" s="56">
        <v>0</v>
      </c>
    </row>
    <row r="30" spans="2:20" ht="15" customHeight="1">
      <c r="B30" s="61" t="s">
        <v>29</v>
      </c>
      <c r="C30" s="56">
        <v>15</v>
      </c>
      <c r="D30" s="56">
        <v>19</v>
      </c>
      <c r="E30" s="56">
        <v>0</v>
      </c>
      <c r="F30" s="56">
        <v>0</v>
      </c>
      <c r="G30" s="56">
        <v>0</v>
      </c>
      <c r="H30" s="56">
        <v>0</v>
      </c>
      <c r="I30" s="56">
        <v>26</v>
      </c>
      <c r="J30" s="56">
        <v>32</v>
      </c>
      <c r="K30" s="56">
        <v>7</v>
      </c>
      <c r="L30" s="56">
        <v>1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36">
        <v>0</v>
      </c>
      <c r="S30" s="56">
        <v>0</v>
      </c>
      <c r="T30" s="56">
        <v>0</v>
      </c>
    </row>
    <row r="31" spans="2:20" ht="15" customHeight="1">
      <c r="B31" s="61" t="s">
        <v>16</v>
      </c>
      <c r="C31" s="56">
        <v>277</v>
      </c>
      <c r="D31" s="56">
        <v>398</v>
      </c>
      <c r="E31" s="56">
        <v>1</v>
      </c>
      <c r="F31" s="56">
        <v>4</v>
      </c>
      <c r="G31" s="56">
        <v>156</v>
      </c>
      <c r="H31" s="56">
        <v>178</v>
      </c>
      <c r="I31" s="56">
        <v>9501</v>
      </c>
      <c r="J31" s="56">
        <v>7794</v>
      </c>
      <c r="K31" s="56">
        <v>1006</v>
      </c>
      <c r="L31" s="56">
        <v>1271</v>
      </c>
      <c r="M31" s="56">
        <v>8</v>
      </c>
      <c r="N31" s="56">
        <v>14</v>
      </c>
      <c r="O31" s="56">
        <v>0</v>
      </c>
      <c r="P31" s="56">
        <v>0</v>
      </c>
      <c r="Q31" s="56">
        <v>0</v>
      </c>
      <c r="R31" s="36">
        <v>0</v>
      </c>
      <c r="S31" s="56">
        <v>0</v>
      </c>
      <c r="T31" s="56">
        <v>0</v>
      </c>
    </row>
    <row r="32" spans="2:20" ht="15" customHeight="1">
      <c r="B32" s="61" t="s">
        <v>187</v>
      </c>
      <c r="C32" s="56">
        <v>0</v>
      </c>
      <c r="D32" s="56">
        <v>1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36">
        <v>0</v>
      </c>
      <c r="S32" s="56">
        <v>0</v>
      </c>
      <c r="T32" s="56">
        <v>0</v>
      </c>
    </row>
    <row r="33" spans="2:20" ht="15" customHeight="1">
      <c r="B33" s="61" t="s">
        <v>30</v>
      </c>
      <c r="C33" s="56">
        <v>5</v>
      </c>
      <c r="D33" s="56">
        <v>11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36">
        <v>0</v>
      </c>
      <c r="S33" s="56">
        <v>0</v>
      </c>
      <c r="T33" s="56">
        <v>0</v>
      </c>
    </row>
    <row r="34" spans="2:20" ht="15" customHeight="1">
      <c r="B34" s="61" t="s">
        <v>31</v>
      </c>
      <c r="C34" s="56">
        <v>28</v>
      </c>
      <c r="D34" s="56">
        <v>42</v>
      </c>
      <c r="E34" s="56">
        <v>4</v>
      </c>
      <c r="F34" s="56">
        <v>2</v>
      </c>
      <c r="G34" s="56">
        <v>3</v>
      </c>
      <c r="H34" s="56">
        <v>0</v>
      </c>
      <c r="I34" s="56">
        <v>83</v>
      </c>
      <c r="J34" s="56">
        <v>7</v>
      </c>
      <c r="K34" s="56">
        <v>4</v>
      </c>
      <c r="L34" s="56">
        <v>7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36">
        <v>0</v>
      </c>
      <c r="S34" s="56">
        <v>0</v>
      </c>
      <c r="T34" s="56">
        <v>0</v>
      </c>
    </row>
    <row r="35" spans="2:20" ht="15" customHeight="1">
      <c r="B35" s="61" t="s">
        <v>32</v>
      </c>
      <c r="C35" s="56">
        <v>14</v>
      </c>
      <c r="D35" s="56">
        <v>14</v>
      </c>
      <c r="E35" s="56">
        <v>0</v>
      </c>
      <c r="F35" s="56">
        <v>0</v>
      </c>
      <c r="G35" s="56">
        <v>0</v>
      </c>
      <c r="H35" s="56">
        <v>0</v>
      </c>
      <c r="I35" s="56">
        <v>20</v>
      </c>
      <c r="J35" s="56">
        <v>18</v>
      </c>
      <c r="K35" s="56">
        <v>0</v>
      </c>
      <c r="L35" s="56">
        <v>2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36">
        <v>0</v>
      </c>
      <c r="S35" s="56">
        <v>0</v>
      </c>
      <c r="T35" s="56">
        <v>0</v>
      </c>
    </row>
    <row r="36" spans="2:20" ht="15" customHeight="1">
      <c r="B36" s="61" t="s">
        <v>33</v>
      </c>
      <c r="C36" s="56">
        <v>19</v>
      </c>
      <c r="D36" s="56">
        <v>14</v>
      </c>
      <c r="E36" s="56">
        <v>0</v>
      </c>
      <c r="F36" s="56">
        <v>0</v>
      </c>
      <c r="G36" s="56">
        <v>0</v>
      </c>
      <c r="H36" s="56">
        <v>1</v>
      </c>
      <c r="I36" s="56">
        <v>342</v>
      </c>
      <c r="J36" s="56">
        <v>241</v>
      </c>
      <c r="K36" s="56">
        <v>343</v>
      </c>
      <c r="L36" s="56">
        <v>245</v>
      </c>
      <c r="M36" s="56">
        <v>1</v>
      </c>
      <c r="N36" s="56">
        <v>0</v>
      </c>
      <c r="O36" s="56">
        <v>0</v>
      </c>
      <c r="P36" s="56">
        <v>0</v>
      </c>
      <c r="Q36" s="56">
        <v>1</v>
      </c>
      <c r="R36" s="36">
        <v>0</v>
      </c>
      <c r="S36" s="56">
        <v>0</v>
      </c>
      <c r="T36" s="56">
        <v>0</v>
      </c>
    </row>
    <row r="37" spans="2:20" ht="15" customHeight="1">
      <c r="B37" s="61" t="s">
        <v>184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1</v>
      </c>
      <c r="I37" s="56">
        <v>0</v>
      </c>
      <c r="J37" s="56">
        <v>0</v>
      </c>
      <c r="K37" s="56">
        <v>1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36">
        <v>0</v>
      </c>
      <c r="S37" s="56">
        <v>0</v>
      </c>
      <c r="T37" s="56">
        <v>0</v>
      </c>
    </row>
    <row r="38" spans="2:20" ht="15" customHeight="1">
      <c r="B38" s="61" t="s">
        <v>250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1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36">
        <v>0</v>
      </c>
      <c r="S38" s="56">
        <v>0</v>
      </c>
      <c r="T38" s="56">
        <v>0</v>
      </c>
    </row>
    <row r="39" spans="2:20" ht="15" customHeight="1">
      <c r="B39" s="61" t="s">
        <v>34</v>
      </c>
      <c r="C39" s="56">
        <v>2</v>
      </c>
      <c r="D39" s="56">
        <v>1</v>
      </c>
      <c r="E39" s="56">
        <v>0</v>
      </c>
      <c r="F39" s="56">
        <v>0</v>
      </c>
      <c r="G39" s="56">
        <v>3</v>
      </c>
      <c r="H39" s="56">
        <v>3</v>
      </c>
      <c r="I39" s="56">
        <v>80</v>
      </c>
      <c r="J39" s="56">
        <v>58</v>
      </c>
      <c r="K39" s="56">
        <v>14</v>
      </c>
      <c r="L39" s="56">
        <v>22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36">
        <v>0</v>
      </c>
      <c r="S39" s="56">
        <v>0</v>
      </c>
      <c r="T39" s="56">
        <v>0</v>
      </c>
    </row>
    <row r="40" spans="2:20" ht="15" customHeight="1">
      <c r="B40" s="61" t="s">
        <v>35</v>
      </c>
      <c r="C40" s="56">
        <v>6</v>
      </c>
      <c r="D40" s="56">
        <v>3</v>
      </c>
      <c r="E40" s="56">
        <v>0</v>
      </c>
      <c r="F40" s="56">
        <v>0</v>
      </c>
      <c r="G40" s="56">
        <v>0</v>
      </c>
      <c r="H40" s="56">
        <v>0</v>
      </c>
      <c r="I40" s="56">
        <v>6</v>
      </c>
      <c r="J40" s="56">
        <v>0</v>
      </c>
      <c r="K40" s="56">
        <v>1</v>
      </c>
      <c r="L40" s="56">
        <v>1</v>
      </c>
      <c r="M40" s="56">
        <v>1</v>
      </c>
      <c r="N40" s="56">
        <v>0</v>
      </c>
      <c r="O40" s="56">
        <v>0</v>
      </c>
      <c r="P40" s="56">
        <v>0</v>
      </c>
      <c r="Q40" s="56">
        <v>0</v>
      </c>
      <c r="R40" s="36">
        <v>0</v>
      </c>
      <c r="S40" s="56">
        <v>0</v>
      </c>
      <c r="T40" s="56">
        <v>0</v>
      </c>
    </row>
    <row r="41" spans="2:20" ht="15" customHeight="1">
      <c r="B41" s="61" t="s">
        <v>36</v>
      </c>
      <c r="C41" s="56">
        <v>149</v>
      </c>
      <c r="D41" s="56">
        <v>207</v>
      </c>
      <c r="E41" s="56">
        <v>3</v>
      </c>
      <c r="F41" s="56">
        <v>3</v>
      </c>
      <c r="G41" s="56">
        <v>0</v>
      </c>
      <c r="H41" s="56">
        <v>2</v>
      </c>
      <c r="I41" s="56">
        <v>548</v>
      </c>
      <c r="J41" s="56">
        <v>493</v>
      </c>
      <c r="K41" s="56">
        <v>13</v>
      </c>
      <c r="L41" s="56">
        <v>14</v>
      </c>
      <c r="M41" s="56">
        <v>0</v>
      </c>
      <c r="N41" s="56">
        <v>3</v>
      </c>
      <c r="O41" s="56">
        <v>0</v>
      </c>
      <c r="P41" s="56">
        <v>0</v>
      </c>
      <c r="Q41" s="56">
        <v>0</v>
      </c>
      <c r="R41" s="36">
        <v>0</v>
      </c>
      <c r="S41" s="56">
        <v>0</v>
      </c>
      <c r="T41" s="56">
        <v>0</v>
      </c>
    </row>
    <row r="42" spans="2:20" ht="15" customHeight="1">
      <c r="B42" s="61" t="s">
        <v>37</v>
      </c>
      <c r="C42" s="56">
        <v>9</v>
      </c>
      <c r="D42" s="56">
        <v>7</v>
      </c>
      <c r="E42" s="56">
        <v>0</v>
      </c>
      <c r="F42" s="56">
        <v>2</v>
      </c>
      <c r="G42" s="56">
        <v>0</v>
      </c>
      <c r="H42" s="56">
        <v>0</v>
      </c>
      <c r="I42" s="56">
        <v>2</v>
      </c>
      <c r="J42" s="56">
        <v>0</v>
      </c>
      <c r="K42" s="56">
        <v>7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36">
        <v>0</v>
      </c>
      <c r="S42" s="56">
        <v>0</v>
      </c>
      <c r="T42" s="56">
        <v>0</v>
      </c>
    </row>
    <row r="43" spans="2:20" ht="15" customHeight="1">
      <c r="B43" s="61" t="s">
        <v>38</v>
      </c>
      <c r="C43" s="56">
        <v>0</v>
      </c>
      <c r="D43" s="56">
        <v>0</v>
      </c>
      <c r="E43" s="56">
        <v>0</v>
      </c>
      <c r="F43" s="56">
        <v>0</v>
      </c>
      <c r="G43" s="56">
        <v>3</v>
      </c>
      <c r="H43" s="56">
        <v>3</v>
      </c>
      <c r="I43" s="56">
        <v>4</v>
      </c>
      <c r="J43" s="56">
        <v>2</v>
      </c>
      <c r="K43" s="56">
        <v>6</v>
      </c>
      <c r="L43" s="56">
        <v>4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36">
        <v>0</v>
      </c>
      <c r="S43" s="56">
        <v>0</v>
      </c>
      <c r="T43" s="56">
        <v>0</v>
      </c>
    </row>
    <row r="44" spans="2:20" ht="15" customHeight="1">
      <c r="B44" s="61" t="s">
        <v>39</v>
      </c>
      <c r="C44" s="56">
        <v>0</v>
      </c>
      <c r="D44" s="56">
        <v>0</v>
      </c>
      <c r="E44" s="56">
        <v>4</v>
      </c>
      <c r="F44" s="56">
        <v>0</v>
      </c>
      <c r="G44" s="56">
        <v>0</v>
      </c>
      <c r="H44" s="56">
        <v>0</v>
      </c>
      <c r="I44" s="56">
        <v>1</v>
      </c>
      <c r="J44" s="56">
        <v>0</v>
      </c>
      <c r="K44" s="56">
        <v>0</v>
      </c>
      <c r="L44" s="56">
        <v>1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36">
        <v>0</v>
      </c>
      <c r="S44" s="56">
        <v>0</v>
      </c>
      <c r="T44" s="56">
        <v>0</v>
      </c>
    </row>
    <row r="45" spans="2:20" ht="15" customHeight="1">
      <c r="B45" s="61" t="s">
        <v>190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1</v>
      </c>
      <c r="J45" s="56">
        <v>1</v>
      </c>
      <c r="K45" s="56">
        <v>0</v>
      </c>
      <c r="L45" s="56">
        <v>3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36">
        <v>0</v>
      </c>
      <c r="S45" s="56">
        <v>0</v>
      </c>
      <c r="T45" s="56">
        <v>0</v>
      </c>
    </row>
    <row r="46" spans="2:20" ht="15" customHeight="1">
      <c r="B46" s="61" t="s">
        <v>40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1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36">
        <v>0</v>
      </c>
      <c r="S46" s="56">
        <v>0</v>
      </c>
      <c r="T46" s="56">
        <v>0</v>
      </c>
    </row>
    <row r="47" spans="2:20" ht="15" customHeight="1">
      <c r="B47" s="61" t="s">
        <v>41</v>
      </c>
      <c r="C47" s="56">
        <v>11</v>
      </c>
      <c r="D47" s="56">
        <v>14</v>
      </c>
      <c r="E47" s="56">
        <v>0</v>
      </c>
      <c r="F47" s="56">
        <v>0</v>
      </c>
      <c r="G47" s="56">
        <v>0</v>
      </c>
      <c r="H47" s="56">
        <v>0</v>
      </c>
      <c r="I47" s="56">
        <v>281</v>
      </c>
      <c r="J47" s="56">
        <v>6</v>
      </c>
      <c r="K47" s="56">
        <v>29</v>
      </c>
      <c r="L47" s="56">
        <v>2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36">
        <v>0</v>
      </c>
      <c r="S47" s="56">
        <v>0</v>
      </c>
      <c r="T47" s="56">
        <v>0</v>
      </c>
    </row>
    <row r="48" spans="2:20" ht="15" customHeight="1">
      <c r="B48" s="61" t="s">
        <v>42</v>
      </c>
      <c r="C48" s="56">
        <v>6</v>
      </c>
      <c r="D48" s="56">
        <v>12</v>
      </c>
      <c r="E48" s="56">
        <v>0</v>
      </c>
      <c r="F48" s="56">
        <v>0</v>
      </c>
      <c r="G48" s="56">
        <v>1</v>
      </c>
      <c r="H48" s="56">
        <v>3</v>
      </c>
      <c r="I48" s="56">
        <v>250</v>
      </c>
      <c r="J48" s="56">
        <v>205</v>
      </c>
      <c r="K48" s="56">
        <v>14</v>
      </c>
      <c r="L48" s="56">
        <v>11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36">
        <v>0</v>
      </c>
      <c r="S48" s="56">
        <v>0</v>
      </c>
      <c r="T48" s="56">
        <v>0</v>
      </c>
    </row>
    <row r="49" spans="2:20" ht="15" customHeight="1">
      <c r="B49" s="61" t="s">
        <v>43</v>
      </c>
      <c r="C49" s="56">
        <v>1</v>
      </c>
      <c r="D49" s="56">
        <v>13</v>
      </c>
      <c r="E49" s="56">
        <v>0</v>
      </c>
      <c r="F49" s="56">
        <v>0</v>
      </c>
      <c r="G49" s="56">
        <v>0</v>
      </c>
      <c r="H49" s="56">
        <v>0</v>
      </c>
      <c r="I49" s="56">
        <v>51</v>
      </c>
      <c r="J49" s="56">
        <v>4</v>
      </c>
      <c r="K49" s="56">
        <v>1</v>
      </c>
      <c r="L49" s="56">
        <v>1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36">
        <v>0</v>
      </c>
      <c r="S49" s="56">
        <v>0</v>
      </c>
      <c r="T49" s="56">
        <v>0</v>
      </c>
    </row>
    <row r="50" spans="2:20" ht="15" customHeight="1">
      <c r="B50" s="61" t="s">
        <v>101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1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36">
        <v>0</v>
      </c>
      <c r="S50" s="56">
        <v>0</v>
      </c>
      <c r="T50" s="56">
        <v>0</v>
      </c>
    </row>
    <row r="51" spans="2:20" ht="15" customHeight="1">
      <c r="B51" s="61" t="s">
        <v>44</v>
      </c>
      <c r="C51" s="56">
        <v>39</v>
      </c>
      <c r="D51" s="56">
        <v>54</v>
      </c>
      <c r="E51" s="56">
        <v>0</v>
      </c>
      <c r="F51" s="56">
        <v>0</v>
      </c>
      <c r="G51" s="56">
        <v>1</v>
      </c>
      <c r="H51" s="56">
        <v>3</v>
      </c>
      <c r="I51" s="56">
        <v>177</v>
      </c>
      <c r="J51" s="56">
        <v>101</v>
      </c>
      <c r="K51" s="56">
        <v>5</v>
      </c>
      <c r="L51" s="56">
        <v>7</v>
      </c>
      <c r="M51" s="56">
        <v>1</v>
      </c>
      <c r="N51" s="56">
        <v>1</v>
      </c>
      <c r="O51" s="56">
        <v>0</v>
      </c>
      <c r="P51" s="56">
        <v>0</v>
      </c>
      <c r="Q51" s="56">
        <v>0</v>
      </c>
      <c r="R51" s="36">
        <v>0</v>
      </c>
      <c r="S51" s="56">
        <v>0</v>
      </c>
      <c r="T51" s="56">
        <v>0</v>
      </c>
    </row>
    <row r="52" spans="2:20" ht="15" customHeight="1">
      <c r="B52" s="61" t="s">
        <v>13</v>
      </c>
      <c r="C52" s="56">
        <v>17</v>
      </c>
      <c r="D52" s="56">
        <v>43</v>
      </c>
      <c r="E52" s="56">
        <v>0</v>
      </c>
      <c r="F52" s="56">
        <v>0</v>
      </c>
      <c r="G52" s="56">
        <v>0</v>
      </c>
      <c r="H52" s="56">
        <v>0</v>
      </c>
      <c r="I52" s="56">
        <v>107</v>
      </c>
      <c r="J52" s="56">
        <v>0</v>
      </c>
      <c r="K52" s="56">
        <v>5</v>
      </c>
      <c r="L52" s="56">
        <v>1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36">
        <v>0</v>
      </c>
      <c r="S52" s="56">
        <v>0</v>
      </c>
      <c r="T52" s="56">
        <v>0</v>
      </c>
    </row>
    <row r="53" spans="2:20" ht="15" customHeight="1">
      <c r="B53" s="61" t="s">
        <v>45</v>
      </c>
      <c r="C53" s="56">
        <v>1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35</v>
      </c>
      <c r="J53" s="56">
        <v>1</v>
      </c>
      <c r="K53" s="56">
        <v>2</v>
      </c>
      <c r="L53" s="56">
        <v>1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36">
        <v>0</v>
      </c>
      <c r="S53" s="56">
        <v>0</v>
      </c>
      <c r="T53" s="56">
        <v>0</v>
      </c>
    </row>
    <row r="54" spans="2:20" ht="15" customHeight="1">
      <c r="B54" s="61" t="s">
        <v>46</v>
      </c>
      <c r="C54" s="56">
        <v>10</v>
      </c>
      <c r="D54" s="56">
        <v>4</v>
      </c>
      <c r="E54" s="56">
        <v>0</v>
      </c>
      <c r="F54" s="56">
        <v>0</v>
      </c>
      <c r="G54" s="56">
        <v>0</v>
      </c>
      <c r="H54" s="56">
        <v>0</v>
      </c>
      <c r="I54" s="56">
        <v>3</v>
      </c>
      <c r="J54" s="56">
        <v>1</v>
      </c>
      <c r="K54" s="56">
        <v>1</v>
      </c>
      <c r="L54" s="56">
        <v>1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36">
        <v>0</v>
      </c>
      <c r="S54" s="56">
        <v>0</v>
      </c>
      <c r="T54" s="56">
        <v>0</v>
      </c>
    </row>
    <row r="55" spans="2:20" ht="15" customHeight="1">
      <c r="B55" s="61" t="s">
        <v>47</v>
      </c>
      <c r="C55" s="56">
        <v>12</v>
      </c>
      <c r="D55" s="56">
        <v>14</v>
      </c>
      <c r="E55" s="56">
        <v>26</v>
      </c>
      <c r="F55" s="56">
        <v>18</v>
      </c>
      <c r="G55" s="56">
        <v>0</v>
      </c>
      <c r="H55" s="56">
        <v>0</v>
      </c>
      <c r="I55" s="56">
        <v>0</v>
      </c>
      <c r="J55" s="56">
        <v>0</v>
      </c>
      <c r="K55" s="56">
        <v>13</v>
      </c>
      <c r="L55" s="56">
        <v>8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36">
        <v>0</v>
      </c>
      <c r="S55" s="56">
        <v>0</v>
      </c>
      <c r="T55" s="56">
        <v>0</v>
      </c>
    </row>
    <row r="56" spans="2:20" ht="15" customHeight="1">
      <c r="B56" s="61" t="s">
        <v>48</v>
      </c>
      <c r="C56" s="56">
        <v>185</v>
      </c>
      <c r="D56" s="56">
        <v>253</v>
      </c>
      <c r="E56" s="56">
        <v>5</v>
      </c>
      <c r="F56" s="56">
        <v>9</v>
      </c>
      <c r="G56" s="56">
        <v>9</v>
      </c>
      <c r="H56" s="56">
        <v>9</v>
      </c>
      <c r="I56" s="56">
        <v>1022</v>
      </c>
      <c r="J56" s="56">
        <v>770</v>
      </c>
      <c r="K56" s="56">
        <v>45</v>
      </c>
      <c r="L56" s="56">
        <v>70</v>
      </c>
      <c r="M56" s="56">
        <v>8</v>
      </c>
      <c r="N56" s="56">
        <v>8</v>
      </c>
      <c r="O56" s="56">
        <v>3</v>
      </c>
      <c r="P56" s="56">
        <v>1</v>
      </c>
      <c r="Q56" s="56">
        <v>0</v>
      </c>
      <c r="R56" s="36">
        <v>0</v>
      </c>
      <c r="S56" s="56">
        <v>0</v>
      </c>
      <c r="T56" s="56">
        <v>0</v>
      </c>
    </row>
    <row r="57" spans="2:20" ht="15" customHeight="1">
      <c r="B57" s="61" t="s">
        <v>49</v>
      </c>
      <c r="C57" s="56">
        <v>1</v>
      </c>
      <c r="D57" s="56">
        <v>1</v>
      </c>
      <c r="E57" s="56">
        <v>0</v>
      </c>
      <c r="F57" s="56">
        <v>0</v>
      </c>
      <c r="G57" s="56">
        <v>0</v>
      </c>
      <c r="H57" s="56">
        <v>0</v>
      </c>
      <c r="I57" s="56">
        <v>14</v>
      </c>
      <c r="J57" s="56">
        <v>2</v>
      </c>
      <c r="K57" s="56">
        <v>3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36">
        <v>0</v>
      </c>
      <c r="S57" s="56">
        <v>0</v>
      </c>
      <c r="T57" s="56">
        <v>0</v>
      </c>
    </row>
    <row r="58" spans="2:20" ht="15" customHeight="1">
      <c r="B58" s="61" t="s">
        <v>238</v>
      </c>
      <c r="C58" s="56">
        <v>0</v>
      </c>
      <c r="D58" s="56">
        <v>1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1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36">
        <v>0</v>
      </c>
      <c r="S58" s="56">
        <v>0</v>
      </c>
      <c r="T58" s="56">
        <v>0</v>
      </c>
    </row>
    <row r="59" spans="2:20" ht="15" customHeight="1">
      <c r="B59" s="61" t="s">
        <v>50</v>
      </c>
      <c r="C59" s="56">
        <v>1</v>
      </c>
      <c r="D59" s="56">
        <v>9</v>
      </c>
      <c r="E59" s="56">
        <v>0</v>
      </c>
      <c r="F59" s="56">
        <v>0</v>
      </c>
      <c r="G59" s="56">
        <v>1</v>
      </c>
      <c r="H59" s="56">
        <v>0</v>
      </c>
      <c r="I59" s="56">
        <v>15</v>
      </c>
      <c r="J59" s="56">
        <v>13</v>
      </c>
      <c r="K59" s="56">
        <v>2</v>
      </c>
      <c r="L59" s="56">
        <v>2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36">
        <v>0</v>
      </c>
      <c r="S59" s="56">
        <v>0</v>
      </c>
      <c r="T59" s="56">
        <v>0</v>
      </c>
    </row>
    <row r="60" spans="2:20" ht="15" customHeight="1">
      <c r="B60" s="61" t="s">
        <v>51</v>
      </c>
      <c r="C60" s="56">
        <v>7</v>
      </c>
      <c r="D60" s="56">
        <v>5</v>
      </c>
      <c r="E60" s="56">
        <v>0</v>
      </c>
      <c r="F60" s="56">
        <v>3</v>
      </c>
      <c r="G60" s="56">
        <v>0</v>
      </c>
      <c r="H60" s="56">
        <v>0</v>
      </c>
      <c r="I60" s="56">
        <v>10</v>
      </c>
      <c r="J60" s="56">
        <v>7</v>
      </c>
      <c r="K60" s="56">
        <v>2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36">
        <v>0</v>
      </c>
      <c r="S60" s="56">
        <v>0</v>
      </c>
      <c r="T60" s="56">
        <v>0</v>
      </c>
    </row>
    <row r="61" spans="2:20" ht="15" customHeight="1">
      <c r="B61" s="61" t="s">
        <v>102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1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36">
        <v>0</v>
      </c>
      <c r="S61" s="56">
        <v>0</v>
      </c>
      <c r="T61" s="56">
        <v>0</v>
      </c>
    </row>
    <row r="62" spans="2:20" ht="15" customHeight="1">
      <c r="B62" s="61" t="s">
        <v>99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2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36">
        <v>0</v>
      </c>
      <c r="S62" s="56">
        <v>0</v>
      </c>
      <c r="T62" s="56">
        <v>0</v>
      </c>
    </row>
    <row r="63" spans="2:20" ht="15" customHeight="1">
      <c r="B63" s="61" t="s">
        <v>188</v>
      </c>
      <c r="C63" s="56">
        <v>7</v>
      </c>
      <c r="D63" s="56">
        <v>6</v>
      </c>
      <c r="E63" s="56">
        <v>0</v>
      </c>
      <c r="F63" s="56">
        <v>0</v>
      </c>
      <c r="G63" s="56">
        <v>0</v>
      </c>
      <c r="H63" s="56">
        <v>0</v>
      </c>
      <c r="I63" s="56">
        <v>2</v>
      </c>
      <c r="J63" s="56">
        <v>0</v>
      </c>
      <c r="K63" s="56">
        <v>1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36">
        <v>0</v>
      </c>
      <c r="S63" s="56">
        <v>0</v>
      </c>
      <c r="T63" s="56">
        <v>0</v>
      </c>
    </row>
    <row r="64" spans="2:20" ht="15" customHeight="1">
      <c r="B64" s="61" t="s">
        <v>52</v>
      </c>
      <c r="C64" s="56">
        <v>2</v>
      </c>
      <c r="D64" s="56">
        <v>1</v>
      </c>
      <c r="E64" s="56">
        <v>2</v>
      </c>
      <c r="F64" s="56">
        <v>4</v>
      </c>
      <c r="G64" s="56">
        <v>0</v>
      </c>
      <c r="H64" s="56">
        <v>0</v>
      </c>
      <c r="I64" s="56">
        <v>2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36">
        <v>0</v>
      </c>
      <c r="S64" s="56">
        <v>0</v>
      </c>
      <c r="T64" s="56">
        <v>0</v>
      </c>
    </row>
    <row r="65" spans="2:20" ht="15" customHeight="1">
      <c r="B65" s="61" t="s">
        <v>124</v>
      </c>
      <c r="C65" s="56">
        <v>1</v>
      </c>
      <c r="D65" s="56">
        <v>0</v>
      </c>
      <c r="E65" s="56">
        <v>1</v>
      </c>
      <c r="F65" s="56">
        <v>0</v>
      </c>
      <c r="G65" s="56">
        <v>0</v>
      </c>
      <c r="H65" s="56">
        <v>0</v>
      </c>
      <c r="I65" s="56">
        <v>8</v>
      </c>
      <c r="J65" s="56">
        <v>9</v>
      </c>
      <c r="K65" s="56">
        <v>0</v>
      </c>
      <c r="L65" s="56">
        <v>3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36">
        <v>0</v>
      </c>
      <c r="S65" s="56">
        <v>0</v>
      </c>
      <c r="T65" s="56">
        <v>0</v>
      </c>
    </row>
    <row r="66" spans="2:20" ht="15" customHeight="1">
      <c r="B66" s="61" t="s">
        <v>125</v>
      </c>
      <c r="C66" s="56">
        <v>0</v>
      </c>
      <c r="D66" s="56">
        <v>0</v>
      </c>
      <c r="E66" s="56">
        <v>1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36">
        <v>0</v>
      </c>
      <c r="S66" s="56">
        <v>0</v>
      </c>
      <c r="T66" s="56">
        <v>0</v>
      </c>
    </row>
    <row r="67" spans="2:20" ht="15" customHeight="1">
      <c r="B67" s="61" t="s">
        <v>126</v>
      </c>
      <c r="C67" s="56">
        <v>4</v>
      </c>
      <c r="D67" s="56">
        <v>1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1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36">
        <v>0</v>
      </c>
      <c r="S67" s="56">
        <v>0</v>
      </c>
      <c r="T67" s="56">
        <v>0</v>
      </c>
    </row>
    <row r="68" spans="2:20" ht="15" customHeight="1">
      <c r="B68" s="61" t="s">
        <v>253</v>
      </c>
      <c r="C68" s="56">
        <v>1</v>
      </c>
      <c r="D68" s="56">
        <v>0</v>
      </c>
      <c r="E68" s="56">
        <v>0</v>
      </c>
      <c r="F68" s="56">
        <v>1</v>
      </c>
      <c r="G68" s="56">
        <v>0</v>
      </c>
      <c r="H68" s="56">
        <v>0</v>
      </c>
      <c r="I68" s="56">
        <v>1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36">
        <v>0</v>
      </c>
      <c r="S68" s="56">
        <v>0</v>
      </c>
      <c r="T68" s="56">
        <v>0</v>
      </c>
    </row>
    <row r="69" spans="2:20" ht="15" customHeight="1">
      <c r="B69" s="61" t="s">
        <v>53</v>
      </c>
      <c r="C69" s="56">
        <v>5</v>
      </c>
      <c r="D69" s="56">
        <v>2</v>
      </c>
      <c r="E69" s="56">
        <v>0</v>
      </c>
      <c r="F69" s="56">
        <v>1</v>
      </c>
      <c r="G69" s="56">
        <v>0</v>
      </c>
      <c r="H69" s="56">
        <v>0</v>
      </c>
      <c r="I69" s="56">
        <v>4</v>
      </c>
      <c r="J69" s="56">
        <v>1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36">
        <v>0</v>
      </c>
      <c r="S69" s="56">
        <v>0</v>
      </c>
      <c r="T69" s="56">
        <v>0</v>
      </c>
    </row>
    <row r="70" spans="2:20" ht="15" customHeight="1">
      <c r="B70" s="61" t="s">
        <v>54</v>
      </c>
      <c r="C70" s="56">
        <v>0</v>
      </c>
      <c r="D70" s="56">
        <v>3</v>
      </c>
      <c r="E70" s="56">
        <v>0</v>
      </c>
      <c r="F70" s="56">
        <v>0</v>
      </c>
      <c r="G70" s="56">
        <v>0</v>
      </c>
      <c r="H70" s="56">
        <v>0</v>
      </c>
      <c r="I70" s="56">
        <v>2</v>
      </c>
      <c r="J70" s="56">
        <v>0</v>
      </c>
      <c r="K70" s="56">
        <v>0</v>
      </c>
      <c r="L70" s="56">
        <v>1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36">
        <v>0</v>
      </c>
      <c r="S70" s="56">
        <v>0</v>
      </c>
      <c r="T70" s="56">
        <v>0</v>
      </c>
    </row>
    <row r="71" spans="2:20" ht="15" customHeight="1">
      <c r="B71" s="61" t="s">
        <v>55</v>
      </c>
      <c r="C71" s="56">
        <v>1</v>
      </c>
      <c r="D71" s="56">
        <v>2</v>
      </c>
      <c r="E71" s="56">
        <v>11</v>
      </c>
      <c r="F71" s="56">
        <v>6</v>
      </c>
      <c r="G71" s="56">
        <v>0</v>
      </c>
      <c r="H71" s="56">
        <v>0</v>
      </c>
      <c r="I71" s="56">
        <v>0</v>
      </c>
      <c r="J71" s="56">
        <v>0</v>
      </c>
      <c r="K71" s="56">
        <v>6</v>
      </c>
      <c r="L71" s="56">
        <v>5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36">
        <v>0</v>
      </c>
      <c r="S71" s="56">
        <v>0</v>
      </c>
      <c r="T71" s="56">
        <v>0</v>
      </c>
    </row>
    <row r="72" spans="2:20" ht="15" customHeight="1">
      <c r="B72" s="61" t="s">
        <v>231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2</v>
      </c>
      <c r="L72" s="56">
        <v>3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36">
        <v>0</v>
      </c>
      <c r="S72" s="56">
        <v>0</v>
      </c>
      <c r="T72" s="56">
        <v>0</v>
      </c>
    </row>
    <row r="73" spans="2:20" ht="15" customHeight="1">
      <c r="B73" s="61" t="s">
        <v>269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1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36">
        <v>0</v>
      </c>
      <c r="S73" s="56">
        <v>0</v>
      </c>
      <c r="T73" s="56">
        <v>0</v>
      </c>
    </row>
    <row r="74" spans="2:20" ht="15" customHeight="1">
      <c r="B74" s="61" t="s">
        <v>14</v>
      </c>
      <c r="C74" s="56">
        <v>14</v>
      </c>
      <c r="D74" s="56">
        <v>17</v>
      </c>
      <c r="E74" s="56">
        <v>9209</v>
      </c>
      <c r="F74" s="56">
        <v>110</v>
      </c>
      <c r="G74" s="56">
        <v>0</v>
      </c>
      <c r="H74" s="56">
        <v>0</v>
      </c>
      <c r="I74" s="56">
        <v>18</v>
      </c>
      <c r="J74" s="56">
        <v>4</v>
      </c>
      <c r="K74" s="56">
        <v>24</v>
      </c>
      <c r="L74" s="56">
        <v>2</v>
      </c>
      <c r="M74" s="56">
        <v>0</v>
      </c>
      <c r="N74" s="56">
        <v>0</v>
      </c>
      <c r="O74" s="56">
        <v>12</v>
      </c>
      <c r="P74" s="56">
        <v>1</v>
      </c>
      <c r="Q74" s="56">
        <v>0</v>
      </c>
      <c r="R74" s="36">
        <v>0</v>
      </c>
      <c r="S74" s="56">
        <v>0</v>
      </c>
      <c r="T74" s="56">
        <v>0</v>
      </c>
    </row>
    <row r="75" spans="2:20" ht="15" customHeight="1">
      <c r="B75" s="61" t="s">
        <v>56</v>
      </c>
      <c r="C75" s="56">
        <v>99</v>
      </c>
      <c r="D75" s="56">
        <v>78</v>
      </c>
      <c r="E75" s="56">
        <v>0</v>
      </c>
      <c r="F75" s="56">
        <v>0</v>
      </c>
      <c r="G75" s="56">
        <v>5</v>
      </c>
      <c r="H75" s="56">
        <v>1</v>
      </c>
      <c r="I75" s="56">
        <v>2636</v>
      </c>
      <c r="J75" s="56">
        <v>434</v>
      </c>
      <c r="K75" s="56">
        <v>295</v>
      </c>
      <c r="L75" s="56">
        <v>241</v>
      </c>
      <c r="M75" s="56">
        <v>13</v>
      </c>
      <c r="N75" s="56">
        <v>10</v>
      </c>
      <c r="O75" s="56">
        <v>0</v>
      </c>
      <c r="P75" s="56">
        <v>0</v>
      </c>
      <c r="Q75" s="56">
        <v>0</v>
      </c>
      <c r="R75" s="36">
        <v>0</v>
      </c>
      <c r="S75" s="56">
        <v>0</v>
      </c>
      <c r="T75" s="56">
        <v>0</v>
      </c>
    </row>
    <row r="76" spans="2:20" ht="15" customHeight="1">
      <c r="B76" s="61" t="s">
        <v>57</v>
      </c>
      <c r="C76" s="56">
        <v>10</v>
      </c>
      <c r="D76" s="56">
        <v>8</v>
      </c>
      <c r="E76" s="56">
        <v>7</v>
      </c>
      <c r="F76" s="56">
        <v>0</v>
      </c>
      <c r="G76" s="56">
        <v>0</v>
      </c>
      <c r="H76" s="56">
        <v>0</v>
      </c>
      <c r="I76" s="56">
        <v>194</v>
      </c>
      <c r="J76" s="56">
        <v>5</v>
      </c>
      <c r="K76" s="56">
        <v>5</v>
      </c>
      <c r="L76" s="56">
        <v>0</v>
      </c>
      <c r="M76" s="56">
        <v>0</v>
      </c>
      <c r="N76" s="56">
        <v>0</v>
      </c>
      <c r="O76" s="56">
        <v>1</v>
      </c>
      <c r="P76" s="56">
        <v>0</v>
      </c>
      <c r="Q76" s="56">
        <v>0</v>
      </c>
      <c r="R76" s="36">
        <v>0</v>
      </c>
      <c r="S76" s="56">
        <v>0</v>
      </c>
      <c r="T76" s="56">
        <v>0</v>
      </c>
    </row>
    <row r="77" spans="2:20" ht="15" customHeight="1">
      <c r="B77" s="61" t="s">
        <v>58</v>
      </c>
      <c r="C77" s="56">
        <v>15</v>
      </c>
      <c r="D77" s="56">
        <v>25</v>
      </c>
      <c r="E77" s="56">
        <v>0</v>
      </c>
      <c r="F77" s="56">
        <v>0</v>
      </c>
      <c r="G77" s="56">
        <v>2</v>
      </c>
      <c r="H77" s="56">
        <v>0</v>
      </c>
      <c r="I77" s="56">
        <v>61</v>
      </c>
      <c r="J77" s="56">
        <v>52</v>
      </c>
      <c r="K77" s="56">
        <v>3</v>
      </c>
      <c r="L77" s="56">
        <v>1</v>
      </c>
      <c r="M77" s="56">
        <v>0</v>
      </c>
      <c r="N77" s="56">
        <v>1</v>
      </c>
      <c r="O77" s="56">
        <v>0</v>
      </c>
      <c r="P77" s="56">
        <v>0</v>
      </c>
      <c r="Q77" s="56">
        <v>0</v>
      </c>
      <c r="R77" s="36">
        <v>0</v>
      </c>
      <c r="S77" s="56">
        <v>0</v>
      </c>
      <c r="T77" s="56">
        <v>0</v>
      </c>
    </row>
    <row r="78" spans="2:20" ht="15" customHeight="1">
      <c r="B78" s="61" t="s">
        <v>115</v>
      </c>
      <c r="C78" s="56">
        <v>1</v>
      </c>
      <c r="D78" s="56">
        <v>4</v>
      </c>
      <c r="E78" s="56">
        <v>0</v>
      </c>
      <c r="F78" s="56">
        <v>0</v>
      </c>
      <c r="G78" s="56">
        <v>0</v>
      </c>
      <c r="H78" s="56">
        <v>0</v>
      </c>
      <c r="I78" s="56">
        <v>20</v>
      </c>
      <c r="J78" s="56">
        <v>9</v>
      </c>
      <c r="K78" s="56">
        <v>3</v>
      </c>
      <c r="L78" s="56">
        <v>2</v>
      </c>
      <c r="M78" s="56">
        <v>0</v>
      </c>
      <c r="N78" s="56">
        <v>0</v>
      </c>
      <c r="O78" s="56">
        <v>0</v>
      </c>
      <c r="P78" s="56">
        <v>0</v>
      </c>
      <c r="Q78" s="56">
        <v>0</v>
      </c>
      <c r="R78" s="36">
        <v>0</v>
      </c>
      <c r="S78" s="56">
        <v>0</v>
      </c>
      <c r="T78" s="56">
        <v>0</v>
      </c>
    </row>
    <row r="79" spans="2:20" ht="15" customHeight="1">
      <c r="B79" s="61" t="s">
        <v>230</v>
      </c>
      <c r="C79" s="56">
        <v>1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36">
        <v>0</v>
      </c>
      <c r="S79" s="56">
        <v>0</v>
      </c>
      <c r="T79" s="56">
        <v>0</v>
      </c>
    </row>
    <row r="80" spans="2:20" ht="15" customHeight="1">
      <c r="B80" s="61" t="s">
        <v>59</v>
      </c>
      <c r="C80" s="56">
        <v>623</v>
      </c>
      <c r="D80" s="56">
        <v>553</v>
      </c>
      <c r="E80" s="56">
        <v>0</v>
      </c>
      <c r="F80" s="56">
        <v>0</v>
      </c>
      <c r="G80" s="56">
        <v>0</v>
      </c>
      <c r="H80" s="56">
        <v>0</v>
      </c>
      <c r="I80" s="56">
        <v>127</v>
      </c>
      <c r="J80" s="56">
        <v>85</v>
      </c>
      <c r="K80" s="56">
        <v>356</v>
      </c>
      <c r="L80" s="56">
        <v>283</v>
      </c>
      <c r="M80" s="56">
        <v>9</v>
      </c>
      <c r="N80" s="56">
        <v>17</v>
      </c>
      <c r="O80" s="56">
        <v>0</v>
      </c>
      <c r="P80" s="56">
        <v>0</v>
      </c>
      <c r="Q80" s="56">
        <v>0</v>
      </c>
      <c r="R80" s="36">
        <v>0</v>
      </c>
      <c r="S80" s="56">
        <v>0</v>
      </c>
      <c r="T80" s="56">
        <v>0</v>
      </c>
    </row>
    <row r="81" spans="2:20" ht="15" customHeight="1">
      <c r="B81" s="61" t="s">
        <v>128</v>
      </c>
      <c r="C81" s="56">
        <v>0</v>
      </c>
      <c r="D81" s="56">
        <v>0</v>
      </c>
      <c r="E81" s="56">
        <v>8</v>
      </c>
      <c r="F81" s="56">
        <v>0</v>
      </c>
      <c r="G81" s="56">
        <v>0</v>
      </c>
      <c r="H81" s="56">
        <v>0</v>
      </c>
      <c r="I81" s="56">
        <v>1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36">
        <v>0</v>
      </c>
      <c r="S81" s="56">
        <v>0</v>
      </c>
      <c r="T81" s="56">
        <v>0</v>
      </c>
    </row>
    <row r="82" spans="2:20" ht="15" customHeight="1">
      <c r="B82" s="61" t="s">
        <v>15</v>
      </c>
      <c r="C82" s="56">
        <v>21</v>
      </c>
      <c r="D82" s="56">
        <v>42</v>
      </c>
      <c r="E82" s="56">
        <v>0</v>
      </c>
      <c r="F82" s="56">
        <v>0</v>
      </c>
      <c r="G82" s="56">
        <v>0</v>
      </c>
      <c r="H82" s="56">
        <v>0</v>
      </c>
      <c r="I82" s="56">
        <v>84</v>
      </c>
      <c r="J82" s="56">
        <v>18</v>
      </c>
      <c r="K82" s="56">
        <v>14</v>
      </c>
      <c r="L82" s="56">
        <v>9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36">
        <v>0</v>
      </c>
      <c r="S82" s="56">
        <v>0</v>
      </c>
      <c r="T82" s="56">
        <v>0</v>
      </c>
    </row>
    <row r="83" spans="2:20" ht="15" customHeight="1">
      <c r="B83" s="61" t="s">
        <v>464</v>
      </c>
      <c r="C83" s="56">
        <v>0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v>3</v>
      </c>
      <c r="J83" s="56">
        <v>1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36">
        <v>0</v>
      </c>
      <c r="S83" s="56">
        <v>0</v>
      </c>
      <c r="T83" s="56">
        <v>0</v>
      </c>
    </row>
    <row r="84" spans="2:20" ht="15" customHeight="1">
      <c r="B84" s="61" t="s">
        <v>60</v>
      </c>
      <c r="C84" s="56">
        <v>1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1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36">
        <v>0</v>
      </c>
      <c r="S84" s="56">
        <v>0</v>
      </c>
      <c r="T84" s="56">
        <v>0</v>
      </c>
    </row>
    <row r="85" spans="2:20" ht="15" customHeight="1">
      <c r="B85" s="61" t="s">
        <v>17</v>
      </c>
      <c r="C85" s="56">
        <v>22</v>
      </c>
      <c r="D85" s="56">
        <v>20</v>
      </c>
      <c r="E85" s="56">
        <v>2</v>
      </c>
      <c r="F85" s="56">
        <v>3</v>
      </c>
      <c r="G85" s="56">
        <v>0</v>
      </c>
      <c r="H85" s="56">
        <v>0</v>
      </c>
      <c r="I85" s="56">
        <v>635</v>
      </c>
      <c r="J85" s="56">
        <v>7</v>
      </c>
      <c r="K85" s="56">
        <v>19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36">
        <v>0</v>
      </c>
      <c r="S85" s="56">
        <v>0</v>
      </c>
      <c r="T85" s="56">
        <v>0</v>
      </c>
    </row>
    <row r="86" spans="2:20" ht="15" customHeight="1">
      <c r="B86" s="61" t="s">
        <v>116</v>
      </c>
      <c r="C86" s="56">
        <v>114</v>
      </c>
      <c r="D86" s="56">
        <v>93</v>
      </c>
      <c r="E86" s="56">
        <v>222</v>
      </c>
      <c r="F86" s="56">
        <v>104</v>
      </c>
      <c r="G86" s="56">
        <v>0</v>
      </c>
      <c r="H86" s="56">
        <v>0</v>
      </c>
      <c r="I86" s="56">
        <v>8</v>
      </c>
      <c r="J86" s="56">
        <v>5</v>
      </c>
      <c r="K86" s="56">
        <v>37</v>
      </c>
      <c r="L86" s="56">
        <v>10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36">
        <v>0</v>
      </c>
      <c r="S86" s="56">
        <v>0</v>
      </c>
      <c r="T86" s="56">
        <v>0</v>
      </c>
    </row>
    <row r="87" spans="2:20" ht="15" customHeight="1">
      <c r="B87" s="61" t="s">
        <v>61</v>
      </c>
      <c r="C87" s="56">
        <v>0</v>
      </c>
      <c r="D87" s="56">
        <v>0</v>
      </c>
      <c r="E87" s="56">
        <v>0</v>
      </c>
      <c r="F87" s="56">
        <v>0</v>
      </c>
      <c r="G87" s="56">
        <v>19</v>
      </c>
      <c r="H87" s="56">
        <v>20</v>
      </c>
      <c r="I87" s="56">
        <v>9</v>
      </c>
      <c r="J87" s="56">
        <v>10</v>
      </c>
      <c r="K87" s="56">
        <v>6</v>
      </c>
      <c r="L87" s="56">
        <v>1</v>
      </c>
      <c r="M87" s="56">
        <v>0</v>
      </c>
      <c r="N87" s="56">
        <v>0</v>
      </c>
      <c r="O87" s="56">
        <v>0</v>
      </c>
      <c r="P87" s="56">
        <v>0</v>
      </c>
      <c r="Q87" s="56">
        <v>0</v>
      </c>
      <c r="R87" s="36">
        <v>0</v>
      </c>
      <c r="S87" s="56">
        <v>0</v>
      </c>
      <c r="T87" s="56">
        <v>0</v>
      </c>
    </row>
    <row r="88" spans="2:20" ht="15" customHeight="1">
      <c r="B88" s="61" t="s">
        <v>130</v>
      </c>
      <c r="C88" s="56">
        <v>2</v>
      </c>
      <c r="D88" s="56">
        <v>4</v>
      </c>
      <c r="E88" s="56">
        <v>0</v>
      </c>
      <c r="F88" s="56">
        <v>0</v>
      </c>
      <c r="G88" s="56">
        <v>1</v>
      </c>
      <c r="H88" s="56">
        <v>2</v>
      </c>
      <c r="I88" s="56">
        <v>109</v>
      </c>
      <c r="J88" s="56">
        <v>70</v>
      </c>
      <c r="K88" s="56">
        <v>30</v>
      </c>
      <c r="L88" s="56">
        <v>34</v>
      </c>
      <c r="M88" s="56">
        <v>0</v>
      </c>
      <c r="N88" s="56">
        <v>0</v>
      </c>
      <c r="O88" s="56">
        <v>0</v>
      </c>
      <c r="P88" s="56">
        <v>0</v>
      </c>
      <c r="Q88" s="56">
        <v>0</v>
      </c>
      <c r="R88" s="36">
        <v>0</v>
      </c>
      <c r="S88" s="56">
        <v>0</v>
      </c>
      <c r="T88" s="56">
        <v>0</v>
      </c>
    </row>
    <row r="89" spans="2:20" ht="15" customHeight="1">
      <c r="B89" s="61" t="s">
        <v>62</v>
      </c>
      <c r="C89" s="56">
        <v>30</v>
      </c>
      <c r="D89" s="56">
        <v>58</v>
      </c>
      <c r="E89" s="56">
        <v>0</v>
      </c>
      <c r="F89" s="56">
        <v>0</v>
      </c>
      <c r="G89" s="56">
        <v>87</v>
      </c>
      <c r="H89" s="56">
        <v>78</v>
      </c>
      <c r="I89" s="56">
        <v>3426</v>
      </c>
      <c r="J89" s="56">
        <v>3188</v>
      </c>
      <c r="K89" s="56">
        <v>238</v>
      </c>
      <c r="L89" s="56">
        <v>385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36">
        <v>0</v>
      </c>
      <c r="S89" s="56">
        <v>0</v>
      </c>
      <c r="T89" s="56">
        <v>0</v>
      </c>
    </row>
    <row r="90" spans="2:20" ht="15" customHeight="1">
      <c r="B90" s="61" t="s">
        <v>103</v>
      </c>
      <c r="C90" s="56">
        <v>0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v>1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36">
        <v>0</v>
      </c>
      <c r="S90" s="56">
        <v>0</v>
      </c>
      <c r="T90" s="56">
        <v>0</v>
      </c>
    </row>
    <row r="91" spans="2:20" ht="15" customHeight="1">
      <c r="B91" s="61" t="s">
        <v>96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5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36">
        <v>0</v>
      </c>
      <c r="S91" s="56">
        <v>0</v>
      </c>
      <c r="T91" s="56">
        <v>0</v>
      </c>
    </row>
    <row r="92" spans="2:20" ht="15" customHeight="1">
      <c r="B92" s="61" t="s">
        <v>118</v>
      </c>
      <c r="C92" s="56">
        <v>1</v>
      </c>
      <c r="D92" s="56">
        <v>0</v>
      </c>
      <c r="E92" s="56">
        <v>7</v>
      </c>
      <c r="F92" s="56">
        <v>6</v>
      </c>
      <c r="G92" s="56">
        <v>0</v>
      </c>
      <c r="H92" s="56">
        <v>0</v>
      </c>
      <c r="I92" s="56">
        <v>8</v>
      </c>
      <c r="J92" s="56">
        <v>5</v>
      </c>
      <c r="K92" s="56">
        <v>3</v>
      </c>
      <c r="L92" s="56">
        <v>1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36">
        <v>0</v>
      </c>
      <c r="S92" s="56">
        <v>0</v>
      </c>
      <c r="T92" s="56">
        <v>0</v>
      </c>
    </row>
    <row r="93" spans="2:20" ht="15" customHeight="1">
      <c r="B93" s="61" t="s">
        <v>463</v>
      </c>
      <c r="C93" s="56">
        <v>6</v>
      </c>
      <c r="D93" s="56">
        <v>1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36">
        <v>0</v>
      </c>
      <c r="S93" s="56">
        <v>0</v>
      </c>
      <c r="T93" s="56">
        <v>0</v>
      </c>
    </row>
    <row r="94" spans="2:20" ht="15" customHeight="1">
      <c r="B94" s="61" t="s">
        <v>131</v>
      </c>
      <c r="C94" s="56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14</v>
      </c>
      <c r="J94" s="56">
        <v>6</v>
      </c>
      <c r="K94" s="56">
        <v>1</v>
      </c>
      <c r="L94" s="56">
        <v>3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36">
        <v>0</v>
      </c>
      <c r="S94" s="56">
        <v>0</v>
      </c>
      <c r="T94" s="56">
        <v>0</v>
      </c>
    </row>
    <row r="95" spans="2:20" ht="15" customHeight="1">
      <c r="B95" s="61" t="s">
        <v>63</v>
      </c>
      <c r="C95" s="56">
        <v>171</v>
      </c>
      <c r="D95" s="56">
        <v>120</v>
      </c>
      <c r="E95" s="56">
        <v>1</v>
      </c>
      <c r="F95" s="56">
        <v>1</v>
      </c>
      <c r="G95" s="56">
        <v>0</v>
      </c>
      <c r="H95" s="56">
        <v>0</v>
      </c>
      <c r="I95" s="56">
        <v>95</v>
      </c>
      <c r="J95" s="56">
        <v>64</v>
      </c>
      <c r="K95" s="56">
        <v>23</v>
      </c>
      <c r="L95" s="56">
        <v>30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36">
        <v>0</v>
      </c>
      <c r="S95" s="56">
        <v>0</v>
      </c>
      <c r="T95" s="56">
        <v>0</v>
      </c>
    </row>
    <row r="96" spans="2:20" ht="15" customHeight="1">
      <c r="B96" s="61" t="s">
        <v>64</v>
      </c>
      <c r="C96" s="56">
        <v>32</v>
      </c>
      <c r="D96" s="56">
        <v>42</v>
      </c>
      <c r="E96" s="56">
        <v>4</v>
      </c>
      <c r="F96" s="56">
        <v>1</v>
      </c>
      <c r="G96" s="56">
        <v>0</v>
      </c>
      <c r="H96" s="56">
        <v>0</v>
      </c>
      <c r="I96" s="56">
        <v>2015</v>
      </c>
      <c r="J96" s="56">
        <v>3</v>
      </c>
      <c r="K96" s="56">
        <v>50</v>
      </c>
      <c r="L96" s="56">
        <v>5</v>
      </c>
      <c r="M96" s="56">
        <v>3</v>
      </c>
      <c r="N96" s="56">
        <v>1</v>
      </c>
      <c r="O96" s="56">
        <v>0</v>
      </c>
      <c r="P96" s="56">
        <v>0</v>
      </c>
      <c r="Q96" s="56">
        <v>0</v>
      </c>
      <c r="R96" s="36">
        <v>0</v>
      </c>
      <c r="S96" s="56">
        <v>0</v>
      </c>
      <c r="T96" s="56">
        <v>0</v>
      </c>
    </row>
    <row r="97" spans="2:20" ht="15" customHeight="1">
      <c r="B97" s="61" t="s">
        <v>65</v>
      </c>
      <c r="C97" s="56">
        <v>0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3</v>
      </c>
      <c r="J97" s="56">
        <v>3</v>
      </c>
      <c r="K97" s="56">
        <v>2</v>
      </c>
      <c r="L97" s="56">
        <v>4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36">
        <v>0</v>
      </c>
      <c r="S97" s="56">
        <v>0</v>
      </c>
      <c r="T97" s="56">
        <v>0</v>
      </c>
    </row>
    <row r="98" spans="2:20" ht="15" customHeight="1">
      <c r="B98" s="61" t="s">
        <v>66</v>
      </c>
      <c r="C98" s="56">
        <v>4</v>
      </c>
      <c r="D98" s="56">
        <v>3</v>
      </c>
      <c r="E98" s="56">
        <v>1</v>
      </c>
      <c r="F98" s="56">
        <v>2</v>
      </c>
      <c r="G98" s="56">
        <v>0</v>
      </c>
      <c r="H98" s="56">
        <v>0</v>
      </c>
      <c r="I98" s="56">
        <v>3</v>
      </c>
      <c r="J98" s="56">
        <v>0</v>
      </c>
      <c r="K98" s="56">
        <v>1</v>
      </c>
      <c r="L98" s="56">
        <v>2</v>
      </c>
      <c r="M98" s="56">
        <v>0</v>
      </c>
      <c r="N98" s="56">
        <v>0</v>
      </c>
      <c r="O98" s="56">
        <v>0</v>
      </c>
      <c r="P98" s="56">
        <v>0</v>
      </c>
      <c r="Q98" s="56">
        <v>0</v>
      </c>
      <c r="R98" s="36">
        <v>0</v>
      </c>
      <c r="S98" s="56">
        <v>0</v>
      </c>
      <c r="T98" s="56">
        <v>0</v>
      </c>
    </row>
    <row r="99" spans="2:20" ht="15" customHeight="1">
      <c r="B99" s="61" t="s">
        <v>309</v>
      </c>
      <c r="C99" s="56">
        <v>0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1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36">
        <v>0</v>
      </c>
      <c r="S99" s="56">
        <v>0</v>
      </c>
      <c r="T99" s="56">
        <v>0</v>
      </c>
    </row>
    <row r="100" spans="2:20" ht="15" customHeight="1">
      <c r="B100" s="61" t="s">
        <v>67</v>
      </c>
      <c r="C100" s="56">
        <v>535</v>
      </c>
      <c r="D100" s="56">
        <v>485</v>
      </c>
      <c r="E100" s="56">
        <v>90</v>
      </c>
      <c r="F100" s="56">
        <v>132</v>
      </c>
      <c r="G100" s="56">
        <v>0</v>
      </c>
      <c r="H100" s="56">
        <v>0</v>
      </c>
      <c r="I100" s="56">
        <v>155</v>
      </c>
      <c r="J100" s="56">
        <v>115</v>
      </c>
      <c r="K100" s="56">
        <v>18</v>
      </c>
      <c r="L100" s="56">
        <v>8</v>
      </c>
      <c r="M100" s="56">
        <v>1</v>
      </c>
      <c r="N100" s="56">
        <v>2</v>
      </c>
      <c r="O100" s="56">
        <v>5</v>
      </c>
      <c r="P100" s="56">
        <v>3</v>
      </c>
      <c r="Q100" s="56">
        <v>0</v>
      </c>
      <c r="R100" s="36">
        <v>0</v>
      </c>
      <c r="S100" s="56">
        <v>1</v>
      </c>
      <c r="T100" s="56">
        <v>0</v>
      </c>
    </row>
    <row r="101" spans="2:20" ht="15" customHeight="1">
      <c r="B101" s="61" t="s">
        <v>68</v>
      </c>
      <c r="C101" s="56">
        <v>5</v>
      </c>
      <c r="D101" s="56">
        <v>138</v>
      </c>
      <c r="E101" s="56">
        <v>743</v>
      </c>
      <c r="F101" s="56">
        <v>78</v>
      </c>
      <c r="G101" s="56">
        <v>0</v>
      </c>
      <c r="H101" s="56">
        <v>0</v>
      </c>
      <c r="I101" s="56">
        <v>2</v>
      </c>
      <c r="J101" s="56">
        <v>1</v>
      </c>
      <c r="K101" s="56">
        <v>11</v>
      </c>
      <c r="L101" s="56">
        <v>2</v>
      </c>
      <c r="M101" s="56">
        <v>0</v>
      </c>
      <c r="N101" s="56">
        <v>0</v>
      </c>
      <c r="O101" s="56">
        <v>0</v>
      </c>
      <c r="P101" s="56">
        <v>0</v>
      </c>
      <c r="Q101" s="56">
        <v>0</v>
      </c>
      <c r="R101" s="36">
        <v>0</v>
      </c>
      <c r="S101" s="56">
        <v>0</v>
      </c>
      <c r="T101" s="56">
        <v>0</v>
      </c>
    </row>
    <row r="102" spans="2:20" ht="15" customHeight="1">
      <c r="B102" s="61" t="s">
        <v>69</v>
      </c>
      <c r="C102" s="56">
        <v>4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v>5</v>
      </c>
      <c r="J102" s="56">
        <v>1</v>
      </c>
      <c r="K102" s="56">
        <v>0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56">
        <v>0</v>
      </c>
      <c r="R102" s="36">
        <v>0</v>
      </c>
      <c r="S102" s="56">
        <v>0</v>
      </c>
      <c r="T102" s="56">
        <v>0</v>
      </c>
    </row>
    <row r="103" spans="2:20" ht="15" customHeight="1">
      <c r="B103" s="61" t="s">
        <v>70</v>
      </c>
      <c r="C103" s="56">
        <v>33</v>
      </c>
      <c r="D103" s="56">
        <v>10</v>
      </c>
      <c r="E103" s="56">
        <v>212</v>
      </c>
      <c r="F103" s="56">
        <v>36</v>
      </c>
      <c r="G103" s="56">
        <v>0</v>
      </c>
      <c r="H103" s="56">
        <v>0</v>
      </c>
      <c r="I103" s="56">
        <v>11</v>
      </c>
      <c r="J103" s="56">
        <v>6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36">
        <v>0</v>
      </c>
      <c r="S103" s="56">
        <v>0</v>
      </c>
      <c r="T103" s="56">
        <v>0</v>
      </c>
    </row>
    <row r="104" spans="2:20" ht="15" customHeight="1">
      <c r="B104" s="61" t="s">
        <v>249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4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6">
        <v>0</v>
      </c>
      <c r="R104" s="36">
        <v>0</v>
      </c>
      <c r="S104" s="56">
        <v>0</v>
      </c>
      <c r="T104" s="56">
        <v>0</v>
      </c>
    </row>
    <row r="105" spans="2:20" ht="15" customHeight="1">
      <c r="B105" s="61" t="s">
        <v>90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2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  <c r="R105" s="36">
        <v>0</v>
      </c>
      <c r="S105" s="56">
        <v>0</v>
      </c>
      <c r="T105" s="56">
        <v>0</v>
      </c>
    </row>
    <row r="106" spans="2:20" ht="15" customHeight="1">
      <c r="B106" s="61" t="s">
        <v>71</v>
      </c>
      <c r="C106" s="56">
        <v>1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1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36">
        <v>0</v>
      </c>
      <c r="S106" s="56">
        <v>0</v>
      </c>
      <c r="T106" s="56">
        <v>0</v>
      </c>
    </row>
    <row r="107" spans="2:20" ht="15" customHeight="1">
      <c r="B107" s="61" t="s">
        <v>228</v>
      </c>
      <c r="C107" s="56">
        <v>0</v>
      </c>
      <c r="D107" s="56">
        <v>0</v>
      </c>
      <c r="E107" s="56">
        <v>0</v>
      </c>
      <c r="F107" s="56">
        <v>0</v>
      </c>
      <c r="G107" s="56">
        <v>1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56">
        <v>0</v>
      </c>
      <c r="R107" s="36">
        <v>0</v>
      </c>
      <c r="S107" s="56">
        <v>0</v>
      </c>
      <c r="T107" s="56">
        <v>0</v>
      </c>
    </row>
    <row r="108" spans="2:20" ht="15" customHeight="1">
      <c r="B108" s="61" t="s">
        <v>72</v>
      </c>
      <c r="C108" s="56">
        <v>1</v>
      </c>
      <c r="D108" s="56">
        <v>3</v>
      </c>
      <c r="E108" s="56">
        <v>1</v>
      </c>
      <c r="F108" s="56">
        <v>2</v>
      </c>
      <c r="G108" s="56">
        <v>0</v>
      </c>
      <c r="H108" s="56">
        <v>0</v>
      </c>
      <c r="I108" s="56">
        <v>12</v>
      </c>
      <c r="J108" s="56">
        <v>0</v>
      </c>
      <c r="K108" s="56">
        <v>3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</v>
      </c>
      <c r="R108" s="36">
        <v>0</v>
      </c>
      <c r="S108" s="56">
        <v>0</v>
      </c>
      <c r="T108" s="56">
        <v>0</v>
      </c>
    </row>
    <row r="109" spans="2:20" ht="15" customHeight="1">
      <c r="B109" s="61" t="s">
        <v>251</v>
      </c>
      <c r="C109" s="56">
        <v>2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1</v>
      </c>
      <c r="L109" s="56">
        <v>1</v>
      </c>
      <c r="M109" s="56">
        <v>0</v>
      </c>
      <c r="N109" s="56">
        <v>0</v>
      </c>
      <c r="O109" s="56">
        <v>0</v>
      </c>
      <c r="P109" s="56">
        <v>0</v>
      </c>
      <c r="Q109" s="56">
        <v>0</v>
      </c>
      <c r="R109" s="36">
        <v>0</v>
      </c>
      <c r="S109" s="56">
        <v>0</v>
      </c>
      <c r="T109" s="56">
        <v>0</v>
      </c>
    </row>
    <row r="110" spans="2:20" ht="15" customHeight="1">
      <c r="B110" s="61" t="s">
        <v>73</v>
      </c>
      <c r="C110" s="56">
        <v>2</v>
      </c>
      <c r="D110" s="56">
        <v>0</v>
      </c>
      <c r="E110" s="56">
        <v>1</v>
      </c>
      <c r="F110" s="56">
        <v>0</v>
      </c>
      <c r="G110" s="56">
        <v>1</v>
      </c>
      <c r="H110" s="56">
        <v>0</v>
      </c>
      <c r="I110" s="56">
        <v>13</v>
      </c>
      <c r="J110" s="56">
        <v>2</v>
      </c>
      <c r="K110" s="56">
        <v>22</v>
      </c>
      <c r="L110" s="56">
        <v>3</v>
      </c>
      <c r="M110" s="56">
        <v>0</v>
      </c>
      <c r="N110" s="56">
        <v>0</v>
      </c>
      <c r="O110" s="56">
        <v>0</v>
      </c>
      <c r="P110" s="56">
        <v>0</v>
      </c>
      <c r="Q110" s="56">
        <v>0</v>
      </c>
      <c r="R110" s="36">
        <v>0</v>
      </c>
      <c r="S110" s="56">
        <v>0</v>
      </c>
      <c r="T110" s="56">
        <v>0</v>
      </c>
    </row>
    <row r="111" spans="2:20" ht="15" customHeight="1">
      <c r="B111" s="61" t="s">
        <v>74</v>
      </c>
      <c r="C111" s="56">
        <v>1</v>
      </c>
      <c r="D111" s="56">
        <v>1</v>
      </c>
      <c r="E111" s="56">
        <v>38</v>
      </c>
      <c r="F111" s="56">
        <v>33</v>
      </c>
      <c r="G111" s="56">
        <v>0</v>
      </c>
      <c r="H111" s="56">
        <v>0</v>
      </c>
      <c r="I111" s="56">
        <v>1</v>
      </c>
      <c r="J111" s="56">
        <v>0</v>
      </c>
      <c r="K111" s="56">
        <v>0</v>
      </c>
      <c r="L111" s="56">
        <v>0</v>
      </c>
      <c r="M111" s="56">
        <v>0</v>
      </c>
      <c r="N111" s="56">
        <v>1</v>
      </c>
      <c r="O111" s="56">
        <v>5</v>
      </c>
      <c r="P111" s="56">
        <v>4</v>
      </c>
      <c r="Q111" s="56">
        <v>0</v>
      </c>
      <c r="R111" s="36">
        <v>0</v>
      </c>
      <c r="S111" s="56">
        <v>0</v>
      </c>
      <c r="T111" s="56">
        <v>0</v>
      </c>
    </row>
    <row r="112" spans="2:20" ht="15" customHeight="1">
      <c r="B112" s="61" t="s">
        <v>185</v>
      </c>
      <c r="C112" s="56">
        <v>0</v>
      </c>
      <c r="D112" s="56">
        <v>0</v>
      </c>
      <c r="E112" s="56">
        <v>0</v>
      </c>
      <c r="F112" s="56">
        <v>0</v>
      </c>
      <c r="G112" s="56">
        <v>1</v>
      </c>
      <c r="H112" s="56">
        <v>2</v>
      </c>
      <c r="I112" s="56">
        <v>20</v>
      </c>
      <c r="J112" s="56">
        <v>24</v>
      </c>
      <c r="K112" s="56">
        <v>3</v>
      </c>
      <c r="L112" s="56">
        <v>4</v>
      </c>
      <c r="M112" s="56">
        <v>0</v>
      </c>
      <c r="N112" s="56">
        <v>0</v>
      </c>
      <c r="O112" s="56">
        <v>0</v>
      </c>
      <c r="P112" s="56">
        <v>0</v>
      </c>
      <c r="Q112" s="56">
        <v>0</v>
      </c>
      <c r="R112" s="36">
        <v>0</v>
      </c>
      <c r="S112" s="56">
        <v>0</v>
      </c>
      <c r="T112" s="56">
        <v>0</v>
      </c>
    </row>
    <row r="113" spans="2:20" ht="15" customHeight="1">
      <c r="B113" s="61" t="s">
        <v>117</v>
      </c>
      <c r="C113" s="56">
        <v>0</v>
      </c>
      <c r="D113" s="56">
        <v>1</v>
      </c>
      <c r="E113" s="56">
        <v>0</v>
      </c>
      <c r="F113" s="56">
        <v>0</v>
      </c>
      <c r="G113" s="56">
        <v>0</v>
      </c>
      <c r="H113" s="56">
        <v>0</v>
      </c>
      <c r="I113" s="56">
        <v>1</v>
      </c>
      <c r="J113" s="56">
        <v>3</v>
      </c>
      <c r="K113" s="56">
        <v>3</v>
      </c>
      <c r="L113" s="56">
        <v>1</v>
      </c>
      <c r="M113" s="56">
        <v>0</v>
      </c>
      <c r="N113" s="56">
        <v>0</v>
      </c>
      <c r="O113" s="56">
        <v>0</v>
      </c>
      <c r="P113" s="56">
        <v>0</v>
      </c>
      <c r="Q113" s="56">
        <v>0</v>
      </c>
      <c r="R113" s="36">
        <v>0</v>
      </c>
      <c r="S113" s="56">
        <v>0</v>
      </c>
      <c r="T113" s="56">
        <v>0</v>
      </c>
    </row>
    <row r="114" spans="2:20" ht="15" customHeight="1">
      <c r="B114" s="61" t="s">
        <v>76</v>
      </c>
      <c r="C114" s="56">
        <v>19</v>
      </c>
      <c r="D114" s="56">
        <v>13</v>
      </c>
      <c r="E114" s="56">
        <v>1</v>
      </c>
      <c r="F114" s="56">
        <v>1</v>
      </c>
      <c r="G114" s="56">
        <v>15820</v>
      </c>
      <c r="H114" s="56">
        <v>16965</v>
      </c>
      <c r="I114" s="56">
        <v>79</v>
      </c>
      <c r="J114" s="56">
        <v>105</v>
      </c>
      <c r="K114" s="56">
        <v>177</v>
      </c>
      <c r="L114" s="56">
        <v>277</v>
      </c>
      <c r="M114" s="56">
        <v>0</v>
      </c>
      <c r="N114" s="56">
        <v>0</v>
      </c>
      <c r="O114" s="56">
        <v>0</v>
      </c>
      <c r="P114" s="56">
        <v>0</v>
      </c>
      <c r="Q114" s="56">
        <v>0</v>
      </c>
      <c r="R114" s="36">
        <v>0</v>
      </c>
      <c r="S114" s="56">
        <v>0</v>
      </c>
      <c r="T114" s="56">
        <v>0</v>
      </c>
    </row>
    <row r="115" spans="2:20" ht="15" customHeight="1">
      <c r="B115" s="61" t="s">
        <v>114</v>
      </c>
      <c r="C115" s="56">
        <v>0</v>
      </c>
      <c r="D115" s="56">
        <v>1</v>
      </c>
      <c r="E115" s="56">
        <v>0</v>
      </c>
      <c r="F115" s="56">
        <v>0</v>
      </c>
      <c r="G115" s="56">
        <v>0</v>
      </c>
      <c r="H115" s="56">
        <v>0</v>
      </c>
      <c r="I115" s="56">
        <v>24</v>
      </c>
      <c r="J115" s="56">
        <v>5</v>
      </c>
      <c r="K115" s="56">
        <v>0</v>
      </c>
      <c r="L115" s="56">
        <v>1</v>
      </c>
      <c r="M115" s="56">
        <v>0</v>
      </c>
      <c r="N115" s="56">
        <v>0</v>
      </c>
      <c r="O115" s="56">
        <v>0</v>
      </c>
      <c r="P115" s="56">
        <v>0</v>
      </c>
      <c r="Q115" s="56">
        <v>0</v>
      </c>
      <c r="R115" s="36">
        <v>0</v>
      </c>
      <c r="S115" s="56">
        <v>0</v>
      </c>
      <c r="T115" s="56">
        <v>0</v>
      </c>
    </row>
    <row r="116" spans="2:20" ht="15" customHeight="1">
      <c r="B116" s="61" t="s">
        <v>77</v>
      </c>
      <c r="C116" s="56">
        <v>1</v>
      </c>
      <c r="D116" s="56">
        <v>1</v>
      </c>
      <c r="E116" s="56">
        <v>34</v>
      </c>
      <c r="F116" s="56">
        <v>43</v>
      </c>
      <c r="G116" s="56">
        <v>0</v>
      </c>
      <c r="H116" s="56">
        <v>0</v>
      </c>
      <c r="I116" s="56">
        <v>15</v>
      </c>
      <c r="J116" s="56">
        <v>4</v>
      </c>
      <c r="K116" s="56">
        <v>9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56">
        <v>0</v>
      </c>
      <c r="R116" s="36">
        <v>0</v>
      </c>
      <c r="S116" s="56">
        <v>1</v>
      </c>
      <c r="T116" s="56">
        <v>0</v>
      </c>
    </row>
    <row r="117" spans="2:20" ht="15" customHeight="1" thickBot="1">
      <c r="B117" s="67" t="s">
        <v>306</v>
      </c>
      <c r="C117" s="68">
        <v>0</v>
      </c>
      <c r="D117" s="68">
        <v>0</v>
      </c>
      <c r="E117" s="68">
        <v>0</v>
      </c>
      <c r="F117" s="68">
        <v>0</v>
      </c>
      <c r="G117" s="68">
        <v>0</v>
      </c>
      <c r="H117" s="68">
        <v>0</v>
      </c>
      <c r="I117" s="68">
        <v>0</v>
      </c>
      <c r="J117" s="68">
        <v>0</v>
      </c>
      <c r="K117" s="68">
        <v>0</v>
      </c>
      <c r="L117" s="68">
        <v>0</v>
      </c>
      <c r="M117" s="68">
        <v>0</v>
      </c>
      <c r="N117" s="68">
        <v>1</v>
      </c>
      <c r="O117" s="68">
        <v>0</v>
      </c>
      <c r="P117" s="68">
        <v>0</v>
      </c>
      <c r="Q117" s="68">
        <v>0</v>
      </c>
      <c r="R117" s="115">
        <v>0</v>
      </c>
      <c r="S117" s="68">
        <v>0</v>
      </c>
      <c r="T117" s="68">
        <v>0</v>
      </c>
    </row>
    <row r="118" spans="2:20" ht="15" customHeight="1">
      <c r="B118" s="78" t="s">
        <v>6</v>
      </c>
      <c r="C118" s="96">
        <v>3019</v>
      </c>
      <c r="D118" s="96">
        <v>3336</v>
      </c>
      <c r="E118" s="96">
        <v>10783</v>
      </c>
      <c r="F118" s="96">
        <v>670</v>
      </c>
      <c r="G118" s="96">
        <v>16195</v>
      </c>
      <c r="H118" s="96">
        <v>17339</v>
      </c>
      <c r="I118" s="96">
        <v>23903</v>
      </c>
      <c r="J118" s="96">
        <v>14787</v>
      </c>
      <c r="K118" s="96">
        <v>2994</v>
      </c>
      <c r="L118" s="96">
        <v>3078</v>
      </c>
      <c r="M118" s="96">
        <v>47</v>
      </c>
      <c r="N118" s="96">
        <v>60</v>
      </c>
      <c r="O118" s="96">
        <v>27</v>
      </c>
      <c r="P118" s="96">
        <v>9</v>
      </c>
      <c r="Q118" s="96">
        <v>1</v>
      </c>
      <c r="R118" s="96">
        <v>0</v>
      </c>
      <c r="S118" s="96">
        <v>2</v>
      </c>
      <c r="T118" s="96">
        <v>0</v>
      </c>
    </row>
    <row r="119" spans="2:20">
      <c r="B119" s="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S119" s="18"/>
      <c r="T119" s="18"/>
    </row>
  </sheetData>
  <sortState xmlns:xlrd2="http://schemas.microsoft.com/office/spreadsheetml/2017/richdata2" ref="B7:T119">
    <sortCondition ref="B7:B119"/>
  </sortState>
  <mergeCells count="12">
    <mergeCell ref="M5:N5"/>
    <mergeCell ref="O5:P5"/>
    <mergeCell ref="Q5:R5"/>
    <mergeCell ref="S5:T5"/>
    <mergeCell ref="B1:C1"/>
    <mergeCell ref="E1:F1"/>
    <mergeCell ref="B3:K3"/>
    <mergeCell ref="C5:D5"/>
    <mergeCell ref="E5:F5"/>
    <mergeCell ref="G5:H5"/>
    <mergeCell ref="I5:J5"/>
    <mergeCell ref="K5:L5"/>
  </mergeCells>
  <hyperlinks>
    <hyperlink ref="E1:F1" location="'Índice de tablas'!A1" display="Índice de tablas" xr:uid="{77230B7D-1AE6-9B4D-99FD-9F94E0EA3B3D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8"/>
  <dimension ref="B1:K128"/>
  <sheetViews>
    <sheetView topLeftCell="B1" zoomScale="180" workbookViewId="0">
      <pane ySplit="6" topLeftCell="A85" activePane="bottomLeft" state="frozen"/>
      <selection activeCell="A2" sqref="A2"/>
      <selection pane="bottomLeft" activeCell="G6" sqref="G6"/>
    </sheetView>
  </sheetViews>
  <sheetFormatPr baseColWidth="10" defaultRowHeight="12.5"/>
  <cols>
    <col min="1" max="1" width="3.6328125" customWidth="1"/>
    <col min="2" max="2" width="25.453125" customWidth="1"/>
    <col min="3" max="8" width="9.63281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>
      <c r="B3" s="237" t="s">
        <v>430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2:11" ht="15" customHeight="1">
      <c r="B5" s="57"/>
      <c r="C5" s="236" t="s">
        <v>225</v>
      </c>
      <c r="D5" s="236"/>
      <c r="E5" s="236" t="s">
        <v>226</v>
      </c>
      <c r="F5" s="236"/>
      <c r="G5" s="236" t="s">
        <v>108</v>
      </c>
      <c r="H5" s="236"/>
    </row>
    <row r="6" spans="2:11" ht="15" customHeight="1">
      <c r="B6" s="57" t="s">
        <v>79</v>
      </c>
      <c r="C6" s="58" t="s">
        <v>10</v>
      </c>
      <c r="D6" s="117" t="s">
        <v>7</v>
      </c>
      <c r="E6" s="58" t="s">
        <v>10</v>
      </c>
      <c r="F6" s="117" t="s">
        <v>7</v>
      </c>
      <c r="G6" s="58" t="s">
        <v>10</v>
      </c>
      <c r="H6" s="117" t="s">
        <v>7</v>
      </c>
    </row>
    <row r="7" spans="2:11" ht="15" customHeight="1">
      <c r="B7" s="61" t="s">
        <v>18</v>
      </c>
      <c r="C7" s="119">
        <v>543</v>
      </c>
      <c r="D7" s="119">
        <v>547</v>
      </c>
      <c r="E7" s="119">
        <v>0</v>
      </c>
      <c r="F7" s="119">
        <v>0</v>
      </c>
      <c r="G7" s="119">
        <v>0</v>
      </c>
      <c r="H7" s="119">
        <v>0</v>
      </c>
    </row>
    <row r="8" spans="2:11" ht="15" customHeight="1">
      <c r="B8" s="61" t="s">
        <v>19</v>
      </c>
      <c r="C8" s="119">
        <v>16</v>
      </c>
      <c r="D8" s="119">
        <v>15</v>
      </c>
      <c r="E8" s="119">
        <v>2</v>
      </c>
      <c r="F8" s="119">
        <v>0</v>
      </c>
      <c r="G8" s="119">
        <v>4</v>
      </c>
      <c r="H8" s="119">
        <v>0</v>
      </c>
    </row>
    <row r="9" spans="2:11" ht="15" customHeight="1">
      <c r="B9" s="61" t="s">
        <v>91</v>
      </c>
      <c r="C9" s="119">
        <v>1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</row>
    <row r="10" spans="2:11" ht="15" customHeight="1">
      <c r="B10" s="61" t="s">
        <v>11</v>
      </c>
      <c r="C10" s="119">
        <v>0</v>
      </c>
      <c r="D10" s="119">
        <v>3</v>
      </c>
      <c r="E10" s="119">
        <v>0</v>
      </c>
      <c r="F10" s="119">
        <v>0</v>
      </c>
      <c r="G10" s="119">
        <v>4</v>
      </c>
      <c r="H10" s="119">
        <v>2</v>
      </c>
    </row>
    <row r="11" spans="2:11" ht="15" customHeight="1">
      <c r="B11" s="61" t="s">
        <v>304</v>
      </c>
      <c r="C11" s="119">
        <v>0</v>
      </c>
      <c r="D11" s="119">
        <v>2</v>
      </c>
      <c r="E11" s="119">
        <v>0</v>
      </c>
      <c r="F11" s="119">
        <v>0</v>
      </c>
      <c r="G11" s="119">
        <v>0</v>
      </c>
      <c r="H11" s="119">
        <v>0</v>
      </c>
    </row>
    <row r="12" spans="2:11" ht="15" customHeight="1">
      <c r="B12" s="61" t="s">
        <v>189</v>
      </c>
      <c r="C12" s="119">
        <v>2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</row>
    <row r="13" spans="2:11" ht="15" customHeight="1">
      <c r="B13" s="61" t="s">
        <v>254</v>
      </c>
      <c r="C13" s="119">
        <v>2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</row>
    <row r="14" spans="2:11" ht="15" customHeight="1">
      <c r="B14" s="61" t="s">
        <v>20</v>
      </c>
      <c r="C14" s="119">
        <v>613</v>
      </c>
      <c r="D14" s="119">
        <v>178</v>
      </c>
      <c r="E14" s="119">
        <v>5</v>
      </c>
      <c r="F14" s="119">
        <v>2</v>
      </c>
      <c r="G14" s="119">
        <v>22</v>
      </c>
      <c r="H14" s="119">
        <v>8</v>
      </c>
    </row>
    <row r="15" spans="2:11" ht="15" customHeight="1">
      <c r="B15" s="61" t="s">
        <v>21</v>
      </c>
      <c r="C15" s="119">
        <v>548</v>
      </c>
      <c r="D15" s="119">
        <v>474</v>
      </c>
      <c r="E15" s="119">
        <v>1</v>
      </c>
      <c r="F15" s="119">
        <v>0</v>
      </c>
      <c r="G15" s="119">
        <v>6</v>
      </c>
      <c r="H15" s="119">
        <v>0</v>
      </c>
    </row>
    <row r="16" spans="2:11" ht="15" customHeight="1">
      <c r="B16" s="61" t="s">
        <v>22</v>
      </c>
      <c r="C16" s="119">
        <v>81</v>
      </c>
      <c r="D16" s="119">
        <v>59</v>
      </c>
      <c r="E16" s="119">
        <v>0</v>
      </c>
      <c r="F16" s="119">
        <v>0</v>
      </c>
      <c r="G16" s="119">
        <v>4</v>
      </c>
      <c r="H16" s="119">
        <v>0</v>
      </c>
    </row>
    <row r="17" spans="2:8" ht="15" customHeight="1">
      <c r="B17" s="61" t="s">
        <v>272</v>
      </c>
      <c r="C17" s="119">
        <v>2</v>
      </c>
      <c r="D17" s="119">
        <v>1</v>
      </c>
      <c r="E17" s="119">
        <v>0</v>
      </c>
      <c r="F17" s="119">
        <v>0</v>
      </c>
      <c r="G17" s="119">
        <v>0</v>
      </c>
      <c r="H17" s="119">
        <v>0</v>
      </c>
    </row>
    <row r="18" spans="2:8" ht="15" customHeight="1">
      <c r="B18" s="61" t="s">
        <v>121</v>
      </c>
      <c r="C18" s="119">
        <v>14</v>
      </c>
      <c r="D18" s="119">
        <v>5</v>
      </c>
      <c r="E18" s="119">
        <v>0</v>
      </c>
      <c r="F18" s="119">
        <v>0</v>
      </c>
      <c r="G18" s="119">
        <v>0</v>
      </c>
      <c r="H18" s="119">
        <v>0</v>
      </c>
    </row>
    <row r="19" spans="2:8" ht="15" customHeight="1">
      <c r="B19" s="61" t="s">
        <v>268</v>
      </c>
      <c r="C19" s="119">
        <v>1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</row>
    <row r="20" spans="2:8" ht="15" customHeight="1">
      <c r="B20" s="61" t="s">
        <v>23</v>
      </c>
      <c r="C20" s="119">
        <v>291</v>
      </c>
      <c r="D20" s="119">
        <v>9</v>
      </c>
      <c r="E20" s="119">
        <v>0</v>
      </c>
      <c r="F20" s="119">
        <v>0</v>
      </c>
      <c r="G20" s="119">
        <v>18</v>
      </c>
      <c r="H20" s="119">
        <v>0</v>
      </c>
    </row>
    <row r="21" spans="2:8" ht="15" customHeight="1">
      <c r="B21" s="61" t="s">
        <v>122</v>
      </c>
      <c r="C21" s="119">
        <v>13</v>
      </c>
      <c r="D21" s="119">
        <v>3</v>
      </c>
      <c r="E21" s="119">
        <v>0</v>
      </c>
      <c r="F21" s="119">
        <v>0</v>
      </c>
      <c r="G21" s="119">
        <v>0</v>
      </c>
      <c r="H21" s="119">
        <v>0</v>
      </c>
    </row>
    <row r="22" spans="2:8" ht="15" customHeight="1">
      <c r="B22" s="61" t="s">
        <v>24</v>
      </c>
      <c r="C22" s="119">
        <v>67</v>
      </c>
      <c r="D22" s="119">
        <v>67</v>
      </c>
      <c r="E22" s="119">
        <v>0</v>
      </c>
      <c r="F22" s="119">
        <v>0</v>
      </c>
      <c r="G22" s="119">
        <v>1</v>
      </c>
      <c r="H22" s="119">
        <v>0</v>
      </c>
    </row>
    <row r="23" spans="2:8" ht="15" customHeight="1">
      <c r="B23" s="61" t="s">
        <v>25</v>
      </c>
      <c r="C23" s="119">
        <v>54</v>
      </c>
      <c r="D23" s="119">
        <v>66</v>
      </c>
      <c r="E23" s="119">
        <v>1</v>
      </c>
      <c r="F23" s="119">
        <v>1</v>
      </c>
      <c r="G23" s="119">
        <v>18</v>
      </c>
      <c r="H23" s="119">
        <v>11</v>
      </c>
    </row>
    <row r="24" spans="2:8" ht="15" customHeight="1">
      <c r="B24" s="61" t="s">
        <v>123</v>
      </c>
      <c r="C24" s="119">
        <v>0</v>
      </c>
      <c r="D24" s="119">
        <v>0</v>
      </c>
      <c r="E24" s="119">
        <v>0</v>
      </c>
      <c r="F24" s="119">
        <v>0</v>
      </c>
      <c r="G24" s="119">
        <v>2</v>
      </c>
      <c r="H24" s="119">
        <v>1</v>
      </c>
    </row>
    <row r="25" spans="2:8" ht="15" customHeight="1">
      <c r="B25" s="61" t="s">
        <v>26</v>
      </c>
      <c r="C25" s="119">
        <v>256</v>
      </c>
      <c r="D25" s="119">
        <v>305</v>
      </c>
      <c r="E25" s="119">
        <v>0</v>
      </c>
      <c r="F25" s="119">
        <v>0</v>
      </c>
      <c r="G25" s="119">
        <v>9</v>
      </c>
      <c r="H25" s="119">
        <v>1</v>
      </c>
    </row>
    <row r="26" spans="2:8" ht="15" customHeight="1">
      <c r="B26" s="61" t="s">
        <v>270</v>
      </c>
      <c r="C26" s="119">
        <v>1</v>
      </c>
      <c r="D26" s="119">
        <v>0</v>
      </c>
      <c r="E26" s="119">
        <v>1</v>
      </c>
      <c r="F26" s="119">
        <v>0</v>
      </c>
      <c r="G26" s="119">
        <v>0</v>
      </c>
      <c r="H26" s="119">
        <v>0</v>
      </c>
    </row>
    <row r="27" spans="2:8" ht="15" customHeight="1">
      <c r="B27" s="61" t="s">
        <v>27</v>
      </c>
      <c r="C27" s="119">
        <v>133</v>
      </c>
      <c r="D27" s="119">
        <v>22</v>
      </c>
      <c r="E27" s="119">
        <v>0</v>
      </c>
      <c r="F27" s="119">
        <v>0</v>
      </c>
      <c r="G27" s="119">
        <v>1</v>
      </c>
      <c r="H27" s="119">
        <v>0</v>
      </c>
    </row>
    <row r="28" spans="2:8" ht="15" customHeight="1">
      <c r="B28" s="61" t="s">
        <v>302</v>
      </c>
      <c r="C28" s="119">
        <v>0</v>
      </c>
      <c r="D28" s="119">
        <v>0</v>
      </c>
      <c r="E28" s="119">
        <v>0</v>
      </c>
      <c r="F28" s="119">
        <v>0</v>
      </c>
      <c r="G28" s="119">
        <v>1</v>
      </c>
      <c r="H28" s="119">
        <v>0</v>
      </c>
    </row>
    <row r="29" spans="2:8" ht="15" customHeight="1">
      <c r="B29" s="61" t="s">
        <v>12</v>
      </c>
      <c r="C29" s="119">
        <v>50</v>
      </c>
      <c r="D29" s="119">
        <v>32</v>
      </c>
      <c r="E29" s="119">
        <v>2</v>
      </c>
      <c r="F29" s="119">
        <v>0</v>
      </c>
      <c r="G29" s="119">
        <v>3</v>
      </c>
      <c r="H29" s="119">
        <v>0</v>
      </c>
    </row>
    <row r="30" spans="2:8" ht="15" customHeight="1">
      <c r="B30" s="61" t="s">
        <v>227</v>
      </c>
      <c r="C30" s="119">
        <v>1</v>
      </c>
      <c r="D30" s="119">
        <v>1</v>
      </c>
      <c r="E30" s="119">
        <v>0</v>
      </c>
      <c r="F30" s="119">
        <v>0</v>
      </c>
      <c r="G30" s="119">
        <v>0</v>
      </c>
      <c r="H30" s="119">
        <v>0</v>
      </c>
    </row>
    <row r="31" spans="2:8" ht="15" customHeight="1">
      <c r="B31" s="61" t="s">
        <v>28</v>
      </c>
      <c r="C31" s="119">
        <v>3</v>
      </c>
      <c r="D31" s="119">
        <v>1</v>
      </c>
      <c r="E31" s="119">
        <v>0</v>
      </c>
      <c r="F31" s="119">
        <v>0</v>
      </c>
      <c r="G31" s="119">
        <v>3</v>
      </c>
      <c r="H31" s="119">
        <v>0</v>
      </c>
    </row>
    <row r="32" spans="2:8" ht="15" customHeight="1">
      <c r="B32" s="61" t="s">
        <v>112</v>
      </c>
      <c r="C32" s="119">
        <v>160</v>
      </c>
      <c r="D32" s="119">
        <v>136</v>
      </c>
      <c r="E32" s="119">
        <v>0</v>
      </c>
      <c r="F32" s="119">
        <v>0</v>
      </c>
      <c r="G32" s="119">
        <v>5</v>
      </c>
      <c r="H32" s="119">
        <v>1</v>
      </c>
    </row>
    <row r="33" spans="2:8" ht="15" customHeight="1">
      <c r="B33" s="61" t="s">
        <v>29</v>
      </c>
      <c r="C33" s="119">
        <v>32</v>
      </c>
      <c r="D33" s="119">
        <v>24</v>
      </c>
      <c r="E33" s="119">
        <v>0</v>
      </c>
      <c r="F33" s="119">
        <v>0</v>
      </c>
      <c r="G33" s="119">
        <v>8</v>
      </c>
      <c r="H33" s="119">
        <v>1</v>
      </c>
    </row>
    <row r="34" spans="2:8" ht="15" customHeight="1">
      <c r="B34" s="61" t="s">
        <v>16</v>
      </c>
      <c r="C34" s="119">
        <v>17588</v>
      </c>
      <c r="D34" s="119">
        <v>17285</v>
      </c>
      <c r="E34" s="119">
        <v>14</v>
      </c>
      <c r="F34" s="119">
        <v>5</v>
      </c>
      <c r="G34" s="119">
        <v>206</v>
      </c>
      <c r="H34" s="119">
        <v>70</v>
      </c>
    </row>
    <row r="35" spans="2:8" ht="15" customHeight="1">
      <c r="B35" s="61" t="s">
        <v>187</v>
      </c>
      <c r="C35" s="119">
        <v>3</v>
      </c>
      <c r="D35" s="119">
        <v>1</v>
      </c>
      <c r="E35" s="119">
        <v>0</v>
      </c>
      <c r="F35" s="119">
        <v>0</v>
      </c>
      <c r="G35" s="119">
        <v>0</v>
      </c>
      <c r="H35" s="119">
        <v>0</v>
      </c>
    </row>
    <row r="36" spans="2:8" ht="15" customHeight="1">
      <c r="B36" s="61" t="s">
        <v>30</v>
      </c>
      <c r="C36" s="119">
        <v>6</v>
      </c>
      <c r="D36" s="119">
        <v>7</v>
      </c>
      <c r="E36" s="119">
        <v>1</v>
      </c>
      <c r="F36" s="119">
        <v>0</v>
      </c>
      <c r="G36" s="119">
        <v>3</v>
      </c>
      <c r="H36" s="119">
        <v>0</v>
      </c>
    </row>
    <row r="37" spans="2:8" ht="15" customHeight="1">
      <c r="B37" s="61" t="s">
        <v>31</v>
      </c>
      <c r="C37" s="119">
        <v>154</v>
      </c>
      <c r="D37" s="119">
        <v>89</v>
      </c>
      <c r="E37" s="119">
        <v>0</v>
      </c>
      <c r="F37" s="119">
        <v>0</v>
      </c>
      <c r="G37" s="119">
        <v>2</v>
      </c>
      <c r="H37" s="119">
        <v>1</v>
      </c>
    </row>
    <row r="38" spans="2:8" ht="15" customHeight="1">
      <c r="B38" s="61" t="s">
        <v>32</v>
      </c>
      <c r="C38" s="119">
        <v>53</v>
      </c>
      <c r="D38" s="119">
        <v>47</v>
      </c>
      <c r="E38" s="119">
        <v>0</v>
      </c>
      <c r="F38" s="119">
        <v>0</v>
      </c>
      <c r="G38" s="119">
        <v>0</v>
      </c>
      <c r="H38" s="119">
        <v>0</v>
      </c>
    </row>
    <row r="39" spans="2:8" ht="15" customHeight="1">
      <c r="B39" s="61" t="s">
        <v>33</v>
      </c>
      <c r="C39" s="119">
        <v>943</v>
      </c>
      <c r="D39" s="119">
        <v>851</v>
      </c>
      <c r="E39" s="119">
        <v>1</v>
      </c>
      <c r="F39" s="119">
        <v>1</v>
      </c>
      <c r="G39" s="119">
        <v>3</v>
      </c>
      <c r="H39" s="119">
        <v>1</v>
      </c>
    </row>
    <row r="40" spans="2:8" ht="15" customHeight="1">
      <c r="B40" s="61" t="s">
        <v>266</v>
      </c>
      <c r="C40" s="119">
        <v>0</v>
      </c>
      <c r="D40" s="119">
        <v>0</v>
      </c>
      <c r="E40" s="119">
        <v>1</v>
      </c>
      <c r="F40" s="119">
        <v>0</v>
      </c>
      <c r="G40" s="119">
        <v>1</v>
      </c>
      <c r="H40" s="119">
        <v>0</v>
      </c>
    </row>
    <row r="41" spans="2:8" ht="15" customHeight="1">
      <c r="B41" s="61" t="s">
        <v>250</v>
      </c>
      <c r="C41" s="119">
        <v>3</v>
      </c>
      <c r="D41" s="119">
        <v>1</v>
      </c>
      <c r="E41" s="119">
        <v>0</v>
      </c>
      <c r="F41" s="119">
        <v>0</v>
      </c>
      <c r="G41" s="119">
        <v>0</v>
      </c>
      <c r="H41" s="119">
        <v>0</v>
      </c>
    </row>
    <row r="42" spans="2:8" ht="15" customHeight="1">
      <c r="B42" s="61" t="s">
        <v>34</v>
      </c>
      <c r="C42" s="119">
        <v>212</v>
      </c>
      <c r="D42" s="119">
        <v>181</v>
      </c>
      <c r="E42" s="119">
        <v>5</v>
      </c>
      <c r="F42" s="119">
        <v>3</v>
      </c>
      <c r="G42" s="119">
        <v>109</v>
      </c>
      <c r="H42" s="119">
        <v>65</v>
      </c>
    </row>
    <row r="43" spans="2:8" ht="15" customHeight="1">
      <c r="B43" s="61" t="s">
        <v>35</v>
      </c>
      <c r="C43" s="119">
        <v>761</v>
      </c>
      <c r="D43" s="119">
        <v>149</v>
      </c>
      <c r="E43" s="119">
        <v>24</v>
      </c>
      <c r="F43" s="119">
        <v>1</v>
      </c>
      <c r="G43" s="119">
        <v>64</v>
      </c>
      <c r="H43" s="119">
        <v>0</v>
      </c>
    </row>
    <row r="44" spans="2:8" ht="15" customHeight="1">
      <c r="B44" s="61" t="s">
        <v>36</v>
      </c>
      <c r="C44" s="119">
        <v>452</v>
      </c>
      <c r="D44" s="119">
        <v>455</v>
      </c>
      <c r="E44" s="119">
        <v>2</v>
      </c>
      <c r="F44" s="119">
        <v>0</v>
      </c>
      <c r="G44" s="119">
        <v>6</v>
      </c>
      <c r="H44" s="119">
        <v>3</v>
      </c>
    </row>
    <row r="45" spans="2:8" ht="15" customHeight="1">
      <c r="B45" s="61" t="s">
        <v>37</v>
      </c>
      <c r="C45" s="119">
        <v>18</v>
      </c>
      <c r="D45" s="119">
        <v>7</v>
      </c>
      <c r="E45" s="119">
        <v>0</v>
      </c>
      <c r="F45" s="119">
        <v>0</v>
      </c>
      <c r="G45" s="119">
        <v>0</v>
      </c>
      <c r="H45" s="119">
        <v>0</v>
      </c>
    </row>
    <row r="46" spans="2:8" ht="15" customHeight="1">
      <c r="B46" s="61" t="s">
        <v>38</v>
      </c>
      <c r="C46" s="119">
        <v>5</v>
      </c>
      <c r="D46" s="119">
        <v>6</v>
      </c>
      <c r="E46" s="119">
        <v>0</v>
      </c>
      <c r="F46" s="119">
        <v>0</v>
      </c>
      <c r="G46" s="119">
        <v>0</v>
      </c>
      <c r="H46" s="119">
        <v>1</v>
      </c>
    </row>
    <row r="47" spans="2:8" ht="15" customHeight="1">
      <c r="B47" s="61" t="s">
        <v>39</v>
      </c>
      <c r="C47" s="119">
        <v>9</v>
      </c>
      <c r="D47" s="119">
        <v>5</v>
      </c>
      <c r="E47" s="119">
        <v>0</v>
      </c>
      <c r="F47" s="119">
        <v>0</v>
      </c>
      <c r="G47" s="119">
        <v>0</v>
      </c>
      <c r="H47" s="119">
        <v>0</v>
      </c>
    </row>
    <row r="48" spans="2:8" ht="15" customHeight="1">
      <c r="B48" s="61" t="s">
        <v>190</v>
      </c>
      <c r="C48" s="119">
        <v>0</v>
      </c>
      <c r="D48" s="119">
        <v>3</v>
      </c>
      <c r="E48" s="119">
        <v>0</v>
      </c>
      <c r="F48" s="119">
        <v>0</v>
      </c>
      <c r="G48" s="119">
        <v>0</v>
      </c>
      <c r="H48" s="119">
        <v>0</v>
      </c>
    </row>
    <row r="49" spans="2:8" ht="15" customHeight="1">
      <c r="B49" s="61" t="s">
        <v>40</v>
      </c>
      <c r="C49" s="119">
        <v>1</v>
      </c>
      <c r="D49" s="119">
        <v>3</v>
      </c>
      <c r="E49" s="119">
        <v>0</v>
      </c>
      <c r="F49" s="119">
        <v>0</v>
      </c>
      <c r="G49" s="119">
        <v>0</v>
      </c>
      <c r="H49" s="119">
        <v>0</v>
      </c>
    </row>
    <row r="50" spans="2:8" ht="15" customHeight="1">
      <c r="B50" s="61" t="s">
        <v>41</v>
      </c>
      <c r="C50" s="119">
        <v>488</v>
      </c>
      <c r="D50" s="119">
        <v>50</v>
      </c>
      <c r="E50" s="119">
        <v>1</v>
      </c>
      <c r="F50" s="119">
        <v>0</v>
      </c>
      <c r="G50" s="119">
        <v>12</v>
      </c>
      <c r="H50" s="119">
        <v>0</v>
      </c>
    </row>
    <row r="51" spans="2:8" ht="15" customHeight="1">
      <c r="B51" s="61" t="s">
        <v>42</v>
      </c>
      <c r="C51" s="119">
        <v>241</v>
      </c>
      <c r="D51" s="119">
        <v>195</v>
      </c>
      <c r="E51" s="119">
        <v>0</v>
      </c>
      <c r="F51" s="119">
        <v>0</v>
      </c>
      <c r="G51" s="119">
        <v>27</v>
      </c>
      <c r="H51" s="119">
        <v>0</v>
      </c>
    </row>
    <row r="52" spans="2:8" ht="15" customHeight="1">
      <c r="B52" s="61" t="s">
        <v>43</v>
      </c>
      <c r="C52" s="119">
        <v>80</v>
      </c>
      <c r="D52" s="119">
        <v>12</v>
      </c>
      <c r="E52" s="119">
        <v>1</v>
      </c>
      <c r="F52" s="119">
        <v>0</v>
      </c>
      <c r="G52" s="119">
        <v>9</v>
      </c>
      <c r="H52" s="119">
        <v>3</v>
      </c>
    </row>
    <row r="53" spans="2:8" ht="15" customHeight="1">
      <c r="B53" s="61" t="s">
        <v>44</v>
      </c>
      <c r="C53" s="119">
        <v>176</v>
      </c>
      <c r="D53" s="119">
        <v>135</v>
      </c>
      <c r="E53" s="119">
        <v>0</v>
      </c>
      <c r="F53" s="119">
        <v>0</v>
      </c>
      <c r="G53" s="119">
        <v>1</v>
      </c>
      <c r="H53" s="119">
        <v>1</v>
      </c>
    </row>
    <row r="54" spans="2:8" ht="15" customHeight="1">
      <c r="B54" s="61" t="s">
        <v>13</v>
      </c>
      <c r="C54" s="119">
        <v>209</v>
      </c>
      <c r="D54" s="119">
        <v>82</v>
      </c>
      <c r="E54" s="119">
        <v>0</v>
      </c>
      <c r="F54" s="119">
        <v>0</v>
      </c>
      <c r="G54" s="119">
        <v>23</v>
      </c>
      <c r="H54" s="119">
        <v>1</v>
      </c>
    </row>
    <row r="55" spans="2:8" ht="15" customHeight="1">
      <c r="B55" s="61" t="s">
        <v>45</v>
      </c>
      <c r="C55" s="119">
        <v>45</v>
      </c>
      <c r="D55" s="119">
        <v>2</v>
      </c>
      <c r="E55" s="119">
        <v>0</v>
      </c>
      <c r="F55" s="119">
        <v>0</v>
      </c>
      <c r="G55" s="119">
        <v>2</v>
      </c>
      <c r="H55" s="119">
        <v>0</v>
      </c>
    </row>
    <row r="56" spans="2:8" ht="15" customHeight="1">
      <c r="B56" s="61" t="s">
        <v>46</v>
      </c>
      <c r="C56" s="119">
        <v>10</v>
      </c>
      <c r="D56" s="119">
        <v>9</v>
      </c>
      <c r="E56" s="119">
        <v>0</v>
      </c>
      <c r="F56" s="119">
        <v>1</v>
      </c>
      <c r="G56" s="119">
        <v>4</v>
      </c>
      <c r="H56" s="119">
        <v>3</v>
      </c>
    </row>
    <row r="57" spans="2:8" ht="15" customHeight="1">
      <c r="B57" s="61" t="s">
        <v>47</v>
      </c>
      <c r="C57" s="119">
        <v>13</v>
      </c>
      <c r="D57" s="119">
        <v>22</v>
      </c>
      <c r="E57" s="119">
        <v>0</v>
      </c>
      <c r="F57" s="119">
        <v>0</v>
      </c>
      <c r="G57" s="119">
        <v>0</v>
      </c>
      <c r="H57" s="119">
        <v>0</v>
      </c>
    </row>
    <row r="58" spans="2:8" ht="15" customHeight="1">
      <c r="B58" s="61" t="s">
        <v>48</v>
      </c>
      <c r="C58" s="119">
        <v>365</v>
      </c>
      <c r="D58" s="119">
        <v>275</v>
      </c>
      <c r="E58" s="119">
        <v>5</v>
      </c>
      <c r="F58" s="119">
        <v>0</v>
      </c>
      <c r="G58" s="119">
        <v>37</v>
      </c>
      <c r="H58" s="119">
        <v>12</v>
      </c>
    </row>
    <row r="59" spans="2:8" ht="15" customHeight="1">
      <c r="B59" s="61" t="s">
        <v>49</v>
      </c>
      <c r="C59" s="119">
        <v>25</v>
      </c>
      <c r="D59" s="119">
        <v>4</v>
      </c>
      <c r="E59" s="119">
        <v>0</v>
      </c>
      <c r="F59" s="119">
        <v>0</v>
      </c>
      <c r="G59" s="119">
        <v>32</v>
      </c>
      <c r="H59" s="119">
        <v>4</v>
      </c>
    </row>
    <row r="60" spans="2:8" ht="15" customHeight="1">
      <c r="B60" s="61" t="s">
        <v>50</v>
      </c>
      <c r="C60" s="119">
        <v>39</v>
      </c>
      <c r="D60" s="119">
        <v>41</v>
      </c>
      <c r="E60" s="119">
        <v>0</v>
      </c>
      <c r="F60" s="119">
        <v>0</v>
      </c>
      <c r="G60" s="119">
        <v>9</v>
      </c>
      <c r="H60" s="119">
        <v>6</v>
      </c>
    </row>
    <row r="61" spans="2:8" ht="15" customHeight="1">
      <c r="B61" s="61" t="s">
        <v>51</v>
      </c>
      <c r="C61" s="119">
        <v>12</v>
      </c>
      <c r="D61" s="119">
        <v>9</v>
      </c>
      <c r="E61" s="119">
        <v>0</v>
      </c>
      <c r="F61" s="119">
        <v>0</v>
      </c>
      <c r="G61" s="119">
        <v>2</v>
      </c>
      <c r="H61" s="119">
        <v>0</v>
      </c>
    </row>
    <row r="62" spans="2:8" ht="15" customHeight="1">
      <c r="B62" s="61" t="s">
        <v>102</v>
      </c>
      <c r="C62" s="119">
        <v>1</v>
      </c>
      <c r="D62" s="119">
        <v>0</v>
      </c>
      <c r="E62" s="119">
        <v>0</v>
      </c>
      <c r="F62" s="119">
        <v>0</v>
      </c>
      <c r="G62" s="119">
        <v>0</v>
      </c>
      <c r="H62" s="119">
        <v>0</v>
      </c>
    </row>
    <row r="63" spans="2:8" ht="15" customHeight="1">
      <c r="B63" s="61" t="s">
        <v>113</v>
      </c>
      <c r="C63" s="119">
        <v>12</v>
      </c>
      <c r="D63" s="119">
        <v>13</v>
      </c>
      <c r="E63" s="119">
        <v>0</v>
      </c>
      <c r="F63" s="119">
        <v>0</v>
      </c>
      <c r="G63" s="119">
        <v>0</v>
      </c>
      <c r="H63" s="119">
        <v>0</v>
      </c>
    </row>
    <row r="64" spans="2:8" ht="15" customHeight="1">
      <c r="B64" s="61" t="s">
        <v>99</v>
      </c>
      <c r="C64" s="119">
        <v>2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</row>
    <row r="65" spans="2:8" ht="15" customHeight="1">
      <c r="B65" s="61" t="s">
        <v>188</v>
      </c>
      <c r="C65" s="119">
        <v>9</v>
      </c>
      <c r="D65" s="119">
        <v>1</v>
      </c>
      <c r="E65" s="119">
        <v>0</v>
      </c>
      <c r="F65" s="119">
        <v>0</v>
      </c>
      <c r="G65" s="119">
        <v>0</v>
      </c>
      <c r="H65" s="119">
        <v>0</v>
      </c>
    </row>
    <row r="66" spans="2:8" ht="15" customHeight="1">
      <c r="B66" s="61" t="s">
        <v>52</v>
      </c>
      <c r="C66" s="119">
        <v>8</v>
      </c>
      <c r="D66" s="119">
        <v>8</v>
      </c>
      <c r="E66" s="119">
        <v>0</v>
      </c>
      <c r="F66" s="119">
        <v>0</v>
      </c>
      <c r="G66" s="119">
        <v>0</v>
      </c>
      <c r="H66" s="119">
        <v>0</v>
      </c>
    </row>
    <row r="67" spans="2:8" ht="15" customHeight="1">
      <c r="B67" s="61" t="s">
        <v>124</v>
      </c>
      <c r="C67" s="119">
        <v>18</v>
      </c>
      <c r="D67" s="119">
        <v>7</v>
      </c>
      <c r="E67" s="119">
        <v>0</v>
      </c>
      <c r="F67" s="119">
        <v>0</v>
      </c>
      <c r="G67" s="119">
        <v>0</v>
      </c>
      <c r="H67" s="119">
        <v>0</v>
      </c>
    </row>
    <row r="68" spans="2:8" ht="15" customHeight="1">
      <c r="B68" s="61" t="s">
        <v>125</v>
      </c>
      <c r="C68" s="119">
        <v>3</v>
      </c>
      <c r="D68" s="119">
        <v>1</v>
      </c>
      <c r="E68" s="119">
        <v>0</v>
      </c>
      <c r="F68" s="119">
        <v>0</v>
      </c>
      <c r="G68" s="119">
        <v>1</v>
      </c>
      <c r="H68" s="119">
        <v>0</v>
      </c>
    </row>
    <row r="69" spans="2:8" ht="15" customHeight="1">
      <c r="B69" s="61" t="s">
        <v>126</v>
      </c>
      <c r="C69" s="119">
        <v>1</v>
      </c>
      <c r="D69" s="119">
        <v>1</v>
      </c>
      <c r="E69" s="119">
        <v>0</v>
      </c>
      <c r="F69" s="119">
        <v>0</v>
      </c>
      <c r="G69" s="119">
        <v>0</v>
      </c>
      <c r="H69" s="119">
        <v>0</v>
      </c>
    </row>
    <row r="70" spans="2:8" ht="15" customHeight="1">
      <c r="B70" s="61" t="s">
        <v>299</v>
      </c>
      <c r="C70" s="119">
        <v>0</v>
      </c>
      <c r="D70" s="119">
        <v>0</v>
      </c>
      <c r="E70" s="119">
        <v>0</v>
      </c>
      <c r="F70" s="119">
        <v>0</v>
      </c>
      <c r="G70" s="119">
        <v>3</v>
      </c>
      <c r="H70" s="119">
        <v>0</v>
      </c>
    </row>
    <row r="71" spans="2:8" ht="15" customHeight="1">
      <c r="B71" s="61" t="s">
        <v>253</v>
      </c>
      <c r="C71" s="119">
        <v>1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</row>
    <row r="72" spans="2:8" ht="15" customHeight="1">
      <c r="B72" s="61" t="s">
        <v>220</v>
      </c>
      <c r="C72" s="119">
        <v>0</v>
      </c>
      <c r="D72" s="119">
        <v>0</v>
      </c>
      <c r="E72" s="119">
        <v>1</v>
      </c>
      <c r="F72" s="119">
        <v>0</v>
      </c>
      <c r="G72" s="119">
        <v>0</v>
      </c>
      <c r="H72" s="119">
        <v>0</v>
      </c>
    </row>
    <row r="73" spans="2:8" ht="15" customHeight="1">
      <c r="B73" s="61" t="s">
        <v>53</v>
      </c>
      <c r="C73" s="119">
        <v>15</v>
      </c>
      <c r="D73" s="119">
        <v>10</v>
      </c>
      <c r="E73" s="119">
        <v>0</v>
      </c>
      <c r="F73" s="119">
        <v>0</v>
      </c>
      <c r="G73" s="119">
        <v>1</v>
      </c>
      <c r="H73" s="119">
        <v>1</v>
      </c>
    </row>
    <row r="74" spans="2:8" ht="15" customHeight="1">
      <c r="B74" s="61" t="s">
        <v>54</v>
      </c>
      <c r="C74" s="119">
        <v>4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</row>
    <row r="75" spans="2:8" ht="15" customHeight="1">
      <c r="B75" s="61" t="s">
        <v>55</v>
      </c>
      <c r="C75" s="119">
        <v>15</v>
      </c>
      <c r="D75" s="119">
        <v>12</v>
      </c>
      <c r="E75" s="119">
        <v>0</v>
      </c>
      <c r="F75" s="119">
        <v>0</v>
      </c>
      <c r="G75" s="119">
        <v>0</v>
      </c>
      <c r="H75" s="119">
        <v>0</v>
      </c>
    </row>
    <row r="76" spans="2:8" ht="15" customHeight="1">
      <c r="B76" s="61" t="s">
        <v>231</v>
      </c>
      <c r="C76" s="119">
        <v>3</v>
      </c>
      <c r="D76" s="119">
        <v>3</v>
      </c>
      <c r="E76" s="119">
        <v>0</v>
      </c>
      <c r="F76" s="119">
        <v>0</v>
      </c>
      <c r="G76" s="119">
        <v>1</v>
      </c>
      <c r="H76" s="119">
        <v>0</v>
      </c>
    </row>
    <row r="77" spans="2:8" ht="15" customHeight="1">
      <c r="B77" s="61" t="s">
        <v>14</v>
      </c>
      <c r="C77" s="119">
        <v>9921</v>
      </c>
      <c r="D77" s="119">
        <v>259</v>
      </c>
      <c r="E77" s="119">
        <v>0</v>
      </c>
      <c r="F77" s="119">
        <v>0</v>
      </c>
      <c r="G77" s="119">
        <v>15</v>
      </c>
      <c r="H77" s="119">
        <v>1</v>
      </c>
    </row>
    <row r="78" spans="2:8" ht="15" customHeight="1">
      <c r="B78" s="61" t="s">
        <v>56</v>
      </c>
      <c r="C78" s="119">
        <v>2939</v>
      </c>
      <c r="D78" s="119">
        <v>552</v>
      </c>
      <c r="E78" s="119">
        <v>102</v>
      </c>
      <c r="F78" s="119">
        <v>24</v>
      </c>
      <c r="G78" s="119">
        <v>697</v>
      </c>
      <c r="H78" s="119">
        <v>88</v>
      </c>
    </row>
    <row r="79" spans="2:8" ht="15" customHeight="1">
      <c r="B79" s="61" t="s">
        <v>57</v>
      </c>
      <c r="C79" s="119">
        <v>481</v>
      </c>
      <c r="D79" s="119">
        <v>513</v>
      </c>
      <c r="E79" s="119">
        <v>72</v>
      </c>
      <c r="F79" s="119">
        <v>0</v>
      </c>
      <c r="G79" s="119">
        <v>345</v>
      </c>
      <c r="H79" s="119">
        <v>8</v>
      </c>
    </row>
    <row r="80" spans="2:8" ht="15" customHeight="1">
      <c r="B80" s="61" t="s">
        <v>58</v>
      </c>
      <c r="C80" s="119">
        <v>70</v>
      </c>
      <c r="D80" s="119">
        <v>56</v>
      </c>
      <c r="E80" s="119">
        <v>0</v>
      </c>
      <c r="F80" s="119">
        <v>0</v>
      </c>
      <c r="G80" s="119">
        <v>5</v>
      </c>
      <c r="H80" s="119">
        <v>0</v>
      </c>
    </row>
    <row r="81" spans="2:8" ht="15" customHeight="1">
      <c r="B81" s="61" t="s">
        <v>115</v>
      </c>
      <c r="C81" s="119">
        <v>20</v>
      </c>
      <c r="D81" s="119">
        <v>12</v>
      </c>
      <c r="E81" s="119">
        <v>0</v>
      </c>
      <c r="F81" s="119">
        <v>0</v>
      </c>
      <c r="G81" s="119">
        <v>1</v>
      </c>
      <c r="H81" s="119">
        <v>0</v>
      </c>
    </row>
    <row r="82" spans="2:8" ht="15" customHeight="1">
      <c r="B82" s="61" t="s">
        <v>127</v>
      </c>
      <c r="C82" s="119">
        <v>2</v>
      </c>
      <c r="D82" s="119">
        <v>2</v>
      </c>
      <c r="E82" s="119">
        <v>0</v>
      </c>
      <c r="F82" s="119">
        <v>0</v>
      </c>
      <c r="G82" s="119">
        <v>1</v>
      </c>
      <c r="H82" s="119">
        <v>0</v>
      </c>
    </row>
    <row r="83" spans="2:8" ht="15" customHeight="1">
      <c r="B83" s="61" t="s">
        <v>300</v>
      </c>
      <c r="C83" s="119">
        <v>1</v>
      </c>
      <c r="D83" s="119">
        <v>0</v>
      </c>
      <c r="E83" s="119">
        <v>0</v>
      </c>
      <c r="F83" s="119">
        <v>0</v>
      </c>
      <c r="G83" s="119">
        <v>1</v>
      </c>
      <c r="H83" s="119">
        <v>0</v>
      </c>
    </row>
    <row r="84" spans="2:8" ht="15" customHeight="1">
      <c r="B84" s="61" t="s">
        <v>191</v>
      </c>
      <c r="C84" s="119">
        <v>3</v>
      </c>
      <c r="D84" s="119">
        <v>0</v>
      </c>
      <c r="E84" s="119">
        <v>2</v>
      </c>
      <c r="F84" s="119">
        <v>0</v>
      </c>
      <c r="G84" s="119">
        <v>12</v>
      </c>
      <c r="H84" s="119">
        <v>0</v>
      </c>
    </row>
    <row r="85" spans="2:8" ht="15" customHeight="1">
      <c r="B85" s="61" t="s">
        <v>59</v>
      </c>
      <c r="C85" s="119">
        <v>1080</v>
      </c>
      <c r="D85" s="119">
        <v>991</v>
      </c>
      <c r="E85" s="119">
        <v>0</v>
      </c>
      <c r="F85" s="119">
        <v>0</v>
      </c>
      <c r="G85" s="119">
        <v>13</v>
      </c>
      <c r="H85" s="119">
        <v>3</v>
      </c>
    </row>
    <row r="86" spans="2:8" ht="15" customHeight="1">
      <c r="B86" s="61" t="s">
        <v>128</v>
      </c>
      <c r="C86" s="119">
        <v>9</v>
      </c>
      <c r="D86" s="119">
        <v>5</v>
      </c>
      <c r="E86" s="119">
        <v>0</v>
      </c>
      <c r="F86" s="119">
        <v>0</v>
      </c>
      <c r="G86" s="119">
        <v>0</v>
      </c>
      <c r="H86" s="119">
        <v>0</v>
      </c>
    </row>
    <row r="87" spans="2:8" ht="15" customHeight="1">
      <c r="B87" s="61" t="s">
        <v>15</v>
      </c>
      <c r="C87" s="119">
        <v>117</v>
      </c>
      <c r="D87" s="119">
        <v>55</v>
      </c>
      <c r="E87" s="119">
        <v>0</v>
      </c>
      <c r="F87" s="119">
        <v>0</v>
      </c>
      <c r="G87" s="119">
        <v>9</v>
      </c>
      <c r="H87" s="119">
        <v>0</v>
      </c>
    </row>
    <row r="88" spans="2:8" ht="15" customHeight="1">
      <c r="B88" s="61" t="s">
        <v>464</v>
      </c>
      <c r="C88" s="119">
        <v>3</v>
      </c>
      <c r="D88" s="119">
        <v>3</v>
      </c>
      <c r="E88" s="119">
        <v>0</v>
      </c>
      <c r="F88" s="119">
        <v>0</v>
      </c>
      <c r="G88" s="119">
        <v>3</v>
      </c>
      <c r="H88" s="119">
        <v>0</v>
      </c>
    </row>
    <row r="89" spans="2:8" ht="15" customHeight="1">
      <c r="B89" s="61" t="s">
        <v>129</v>
      </c>
      <c r="C89" s="119">
        <v>0</v>
      </c>
      <c r="D89" s="119">
        <v>0</v>
      </c>
      <c r="E89" s="119">
        <v>0</v>
      </c>
      <c r="F89" s="119">
        <v>0</v>
      </c>
      <c r="G89" s="119">
        <v>1</v>
      </c>
      <c r="H89" s="119">
        <v>0</v>
      </c>
    </row>
    <row r="90" spans="2:8" ht="15" customHeight="1">
      <c r="B90" s="61" t="s">
        <v>60</v>
      </c>
      <c r="C90" s="119">
        <v>4</v>
      </c>
      <c r="D90" s="119">
        <v>0</v>
      </c>
      <c r="E90" s="119">
        <v>2</v>
      </c>
      <c r="F90" s="119">
        <v>0</v>
      </c>
      <c r="G90" s="119">
        <v>11</v>
      </c>
      <c r="H90" s="119">
        <v>0</v>
      </c>
    </row>
    <row r="91" spans="2:8" ht="15" customHeight="1">
      <c r="B91" s="61" t="s">
        <v>17</v>
      </c>
      <c r="C91" s="119">
        <v>1085</v>
      </c>
      <c r="D91" s="119">
        <v>40</v>
      </c>
      <c r="E91" s="119">
        <v>3</v>
      </c>
      <c r="F91" s="119">
        <v>0</v>
      </c>
      <c r="G91" s="119">
        <v>50</v>
      </c>
      <c r="H91" s="119">
        <v>0</v>
      </c>
    </row>
    <row r="92" spans="2:8" ht="15" customHeight="1">
      <c r="B92" s="61" t="s">
        <v>116</v>
      </c>
      <c r="C92" s="119">
        <v>587</v>
      </c>
      <c r="D92" s="119">
        <v>369</v>
      </c>
      <c r="E92" s="119">
        <v>2</v>
      </c>
      <c r="F92" s="119">
        <v>0</v>
      </c>
      <c r="G92" s="119">
        <v>4</v>
      </c>
      <c r="H92" s="119">
        <v>0</v>
      </c>
    </row>
    <row r="93" spans="2:8" ht="15" customHeight="1">
      <c r="B93" s="61" t="s">
        <v>61</v>
      </c>
      <c r="C93" s="119">
        <v>47</v>
      </c>
      <c r="D93" s="119">
        <v>45</v>
      </c>
      <c r="E93" s="119">
        <v>0</v>
      </c>
      <c r="F93" s="119">
        <v>0</v>
      </c>
      <c r="G93" s="119">
        <v>1</v>
      </c>
      <c r="H93" s="119">
        <v>0</v>
      </c>
    </row>
    <row r="94" spans="2:8" ht="15" customHeight="1">
      <c r="B94" s="61" t="s">
        <v>130</v>
      </c>
      <c r="C94" s="119">
        <v>435</v>
      </c>
      <c r="D94" s="119">
        <v>357</v>
      </c>
      <c r="E94" s="119">
        <v>0</v>
      </c>
      <c r="F94" s="119">
        <v>0</v>
      </c>
      <c r="G94" s="119">
        <v>20</v>
      </c>
      <c r="H94" s="119">
        <v>5</v>
      </c>
    </row>
    <row r="95" spans="2:8" ht="15" customHeight="1">
      <c r="B95" s="61" t="s">
        <v>62</v>
      </c>
      <c r="C95" s="119">
        <v>4092</v>
      </c>
      <c r="D95" s="119">
        <v>4492</v>
      </c>
      <c r="E95" s="119">
        <v>1</v>
      </c>
      <c r="F95" s="119">
        <v>0</v>
      </c>
      <c r="G95" s="119">
        <v>68</v>
      </c>
      <c r="H95" s="119">
        <v>11</v>
      </c>
    </row>
    <row r="96" spans="2:8" ht="15" customHeight="1">
      <c r="B96" s="61" t="s">
        <v>103</v>
      </c>
      <c r="C96" s="119">
        <v>1</v>
      </c>
      <c r="D96" s="119">
        <v>0</v>
      </c>
      <c r="E96" s="119">
        <v>0</v>
      </c>
      <c r="F96" s="119">
        <v>0</v>
      </c>
      <c r="G96" s="119">
        <v>0</v>
      </c>
      <c r="H96" s="119">
        <v>0</v>
      </c>
    </row>
    <row r="97" spans="2:8" ht="15" customHeight="1">
      <c r="B97" s="61" t="s">
        <v>96</v>
      </c>
      <c r="C97" s="119">
        <v>5</v>
      </c>
      <c r="D97" s="119">
        <v>0</v>
      </c>
      <c r="E97" s="119">
        <v>0</v>
      </c>
      <c r="F97" s="119">
        <v>0</v>
      </c>
      <c r="G97" s="119">
        <v>4</v>
      </c>
      <c r="H97" s="119">
        <v>0</v>
      </c>
    </row>
    <row r="98" spans="2:8" ht="15" customHeight="1">
      <c r="B98" s="61" t="s">
        <v>118</v>
      </c>
      <c r="C98" s="119">
        <v>146</v>
      </c>
      <c r="D98" s="119">
        <v>84</v>
      </c>
      <c r="E98" s="119">
        <v>1</v>
      </c>
      <c r="F98" s="119">
        <v>0</v>
      </c>
      <c r="G98" s="119">
        <v>4</v>
      </c>
      <c r="H98" s="119">
        <v>0</v>
      </c>
    </row>
    <row r="99" spans="2:8" ht="15" customHeight="1">
      <c r="B99" s="61" t="s">
        <v>463</v>
      </c>
      <c r="C99" s="119">
        <v>12</v>
      </c>
      <c r="D99" s="119">
        <v>23</v>
      </c>
      <c r="E99" s="119">
        <v>1</v>
      </c>
      <c r="F99" s="119">
        <v>0</v>
      </c>
      <c r="G99" s="119">
        <v>4</v>
      </c>
      <c r="H99" s="119">
        <v>3</v>
      </c>
    </row>
    <row r="100" spans="2:8" ht="15" customHeight="1">
      <c r="B100" s="61" t="s">
        <v>131</v>
      </c>
      <c r="C100" s="119">
        <v>23</v>
      </c>
      <c r="D100" s="119">
        <v>19</v>
      </c>
      <c r="E100" s="119">
        <v>3</v>
      </c>
      <c r="F100" s="119">
        <v>3</v>
      </c>
      <c r="G100" s="119">
        <v>33</v>
      </c>
      <c r="H100" s="119">
        <v>14</v>
      </c>
    </row>
    <row r="101" spans="2:8" ht="15" customHeight="1">
      <c r="B101" s="61" t="s">
        <v>290</v>
      </c>
      <c r="C101" s="119">
        <v>0</v>
      </c>
      <c r="D101" s="119">
        <v>0</v>
      </c>
      <c r="E101" s="119">
        <v>0</v>
      </c>
      <c r="F101" s="119">
        <v>0</v>
      </c>
      <c r="G101" s="119">
        <v>2</v>
      </c>
      <c r="H101" s="119">
        <v>2</v>
      </c>
    </row>
    <row r="102" spans="2:8" ht="15" customHeight="1">
      <c r="B102" s="61" t="s">
        <v>208</v>
      </c>
      <c r="C102" s="119">
        <v>0</v>
      </c>
      <c r="D102" s="119">
        <v>0</v>
      </c>
      <c r="E102" s="119">
        <v>9</v>
      </c>
      <c r="F102" s="119">
        <v>0</v>
      </c>
      <c r="G102" s="119">
        <v>0</v>
      </c>
      <c r="H102" s="119">
        <v>1</v>
      </c>
    </row>
    <row r="103" spans="2:8" ht="15" customHeight="1">
      <c r="B103" s="61" t="s">
        <v>63</v>
      </c>
      <c r="C103" s="119">
        <v>748</v>
      </c>
      <c r="D103" s="119">
        <v>546</v>
      </c>
      <c r="E103" s="119">
        <v>1</v>
      </c>
      <c r="F103" s="119">
        <v>1</v>
      </c>
      <c r="G103" s="119">
        <v>6</v>
      </c>
      <c r="H103" s="119">
        <v>2</v>
      </c>
    </row>
    <row r="104" spans="2:8" ht="15" customHeight="1">
      <c r="B104" s="61" t="s">
        <v>267</v>
      </c>
      <c r="C104" s="119">
        <v>0</v>
      </c>
      <c r="D104" s="119">
        <v>1</v>
      </c>
      <c r="E104" s="119">
        <v>0</v>
      </c>
      <c r="F104" s="119">
        <v>0</v>
      </c>
      <c r="G104" s="119">
        <v>0</v>
      </c>
      <c r="H104" s="119">
        <v>0</v>
      </c>
    </row>
    <row r="105" spans="2:8" ht="15" customHeight="1">
      <c r="B105" s="61" t="s">
        <v>64</v>
      </c>
      <c r="C105" s="119">
        <v>4257</v>
      </c>
      <c r="D105" s="119">
        <v>246</v>
      </c>
      <c r="E105" s="119">
        <v>1</v>
      </c>
      <c r="F105" s="119">
        <v>0</v>
      </c>
      <c r="G105" s="119">
        <v>160</v>
      </c>
      <c r="H105" s="119">
        <v>2</v>
      </c>
    </row>
    <row r="106" spans="2:8" ht="15" customHeight="1">
      <c r="B106" s="61" t="s">
        <v>65</v>
      </c>
      <c r="C106" s="119">
        <v>8</v>
      </c>
      <c r="D106" s="119">
        <v>2</v>
      </c>
      <c r="E106" s="119">
        <v>0</v>
      </c>
      <c r="F106" s="119">
        <v>0</v>
      </c>
      <c r="G106" s="119">
        <v>2</v>
      </c>
      <c r="H106" s="119">
        <v>0</v>
      </c>
    </row>
    <row r="107" spans="2:8" ht="15" customHeight="1">
      <c r="B107" s="61" t="s">
        <v>66</v>
      </c>
      <c r="C107" s="119">
        <v>8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</row>
    <row r="108" spans="2:8" ht="15" customHeight="1">
      <c r="B108" s="61" t="s">
        <v>67</v>
      </c>
      <c r="C108" s="119">
        <v>822</v>
      </c>
      <c r="D108" s="119">
        <v>746</v>
      </c>
      <c r="E108" s="119">
        <v>0</v>
      </c>
      <c r="F108" s="119">
        <v>0</v>
      </c>
      <c r="G108" s="119">
        <v>0</v>
      </c>
      <c r="H108" s="119">
        <v>0</v>
      </c>
    </row>
    <row r="109" spans="2:8" ht="15" customHeight="1">
      <c r="B109" s="61" t="s">
        <v>68</v>
      </c>
      <c r="C109" s="119">
        <v>342</v>
      </c>
      <c r="D109" s="119">
        <v>163</v>
      </c>
      <c r="E109" s="119">
        <v>0</v>
      </c>
      <c r="F109" s="119">
        <v>0</v>
      </c>
      <c r="G109" s="119">
        <v>0</v>
      </c>
      <c r="H109" s="119">
        <v>0</v>
      </c>
    </row>
    <row r="110" spans="2:8" ht="15" customHeight="1">
      <c r="B110" s="61" t="s">
        <v>69</v>
      </c>
      <c r="C110" s="119">
        <v>11</v>
      </c>
      <c r="D110" s="119">
        <v>3</v>
      </c>
      <c r="E110" s="119">
        <v>1</v>
      </c>
      <c r="F110" s="119">
        <v>0</v>
      </c>
      <c r="G110" s="119">
        <v>6</v>
      </c>
      <c r="H110" s="119">
        <v>0</v>
      </c>
    </row>
    <row r="111" spans="2:8" ht="15" customHeight="1">
      <c r="B111" s="61" t="s">
        <v>70</v>
      </c>
      <c r="C111" s="119">
        <v>237</v>
      </c>
      <c r="D111" s="119">
        <v>136</v>
      </c>
      <c r="E111" s="119">
        <v>0</v>
      </c>
      <c r="F111" s="119">
        <v>0</v>
      </c>
      <c r="G111" s="119">
        <v>0</v>
      </c>
      <c r="H111" s="119">
        <v>0</v>
      </c>
    </row>
    <row r="112" spans="2:8" ht="15" customHeight="1">
      <c r="B112" s="61" t="s">
        <v>249</v>
      </c>
      <c r="C112" s="119">
        <v>5</v>
      </c>
      <c r="D112" s="119">
        <v>1</v>
      </c>
      <c r="E112" s="119">
        <v>0</v>
      </c>
      <c r="F112" s="119">
        <v>0</v>
      </c>
      <c r="G112" s="119">
        <v>0</v>
      </c>
      <c r="H112" s="119">
        <v>0</v>
      </c>
    </row>
    <row r="113" spans="2:8" ht="15" customHeight="1">
      <c r="B113" s="61" t="s">
        <v>90</v>
      </c>
      <c r="C113" s="119">
        <v>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</row>
    <row r="114" spans="2:8" ht="15" customHeight="1">
      <c r="B114" s="61" t="s">
        <v>235</v>
      </c>
      <c r="C114" s="119">
        <v>8</v>
      </c>
      <c r="D114" s="119">
        <v>6</v>
      </c>
      <c r="E114" s="119">
        <v>0</v>
      </c>
      <c r="F114" s="119">
        <v>0</v>
      </c>
      <c r="G114" s="119">
        <v>0</v>
      </c>
      <c r="H114" s="119">
        <v>0</v>
      </c>
    </row>
    <row r="115" spans="2:8" ht="15" customHeight="1">
      <c r="B115" s="61" t="s">
        <v>229</v>
      </c>
      <c r="C115" s="119">
        <v>2</v>
      </c>
      <c r="D115" s="119">
        <v>3</v>
      </c>
      <c r="E115" s="119">
        <v>0</v>
      </c>
      <c r="F115" s="119">
        <v>0</v>
      </c>
      <c r="G115" s="119">
        <v>0</v>
      </c>
      <c r="H115" s="119">
        <v>0</v>
      </c>
    </row>
    <row r="116" spans="2:8" ht="15" customHeight="1">
      <c r="B116" s="61" t="s">
        <v>192</v>
      </c>
      <c r="C116" s="119">
        <v>4</v>
      </c>
      <c r="D116" s="119">
        <v>4</v>
      </c>
      <c r="E116" s="119">
        <v>0</v>
      </c>
      <c r="F116" s="119">
        <v>0</v>
      </c>
      <c r="G116" s="119">
        <v>0</v>
      </c>
      <c r="H116" s="119">
        <v>0</v>
      </c>
    </row>
    <row r="117" spans="2:8" ht="15" customHeight="1">
      <c r="B117" s="61" t="s">
        <v>71</v>
      </c>
      <c r="C117" s="119">
        <v>4</v>
      </c>
      <c r="D117" s="119">
        <v>0</v>
      </c>
      <c r="E117" s="119">
        <v>0</v>
      </c>
      <c r="F117" s="119">
        <v>0</v>
      </c>
      <c r="G117" s="119">
        <v>0</v>
      </c>
      <c r="H117" s="119">
        <v>0</v>
      </c>
    </row>
    <row r="118" spans="2:8" ht="15" customHeight="1">
      <c r="B118" s="61" t="s">
        <v>228</v>
      </c>
      <c r="C118" s="119">
        <v>1</v>
      </c>
      <c r="D118" s="119">
        <v>1</v>
      </c>
      <c r="E118" s="119">
        <v>0</v>
      </c>
      <c r="F118" s="119">
        <v>0</v>
      </c>
      <c r="G118" s="119">
        <v>0</v>
      </c>
      <c r="H118" s="119">
        <v>0</v>
      </c>
    </row>
    <row r="119" spans="2:8" ht="15" customHeight="1">
      <c r="B119" s="61" t="s">
        <v>72</v>
      </c>
      <c r="C119" s="119">
        <v>16</v>
      </c>
      <c r="D119" s="119">
        <v>7</v>
      </c>
      <c r="E119" s="119">
        <v>0</v>
      </c>
      <c r="F119" s="119">
        <v>0</v>
      </c>
      <c r="G119" s="119">
        <v>11</v>
      </c>
      <c r="H119" s="119">
        <v>2</v>
      </c>
    </row>
    <row r="120" spans="2:8" ht="15" customHeight="1">
      <c r="B120" s="61" t="s">
        <v>251</v>
      </c>
      <c r="C120" s="119">
        <v>2</v>
      </c>
      <c r="D120" s="119">
        <v>0</v>
      </c>
      <c r="E120" s="119">
        <v>0</v>
      </c>
      <c r="F120" s="119">
        <v>0</v>
      </c>
      <c r="G120" s="119">
        <v>0</v>
      </c>
      <c r="H120" s="119">
        <v>0</v>
      </c>
    </row>
    <row r="121" spans="2:8" ht="15" customHeight="1">
      <c r="B121" s="61" t="s">
        <v>73</v>
      </c>
      <c r="C121" s="119">
        <v>34</v>
      </c>
      <c r="D121" s="119">
        <v>12</v>
      </c>
      <c r="E121" s="119">
        <v>0</v>
      </c>
      <c r="F121" s="119">
        <v>0</v>
      </c>
      <c r="G121" s="119">
        <v>3</v>
      </c>
      <c r="H121" s="119">
        <v>0</v>
      </c>
    </row>
    <row r="122" spans="2:8" ht="15" customHeight="1">
      <c r="B122" s="61" t="s">
        <v>74</v>
      </c>
      <c r="C122" s="119">
        <v>34</v>
      </c>
      <c r="D122" s="119">
        <v>30</v>
      </c>
      <c r="E122" s="119">
        <v>0</v>
      </c>
      <c r="F122" s="119">
        <v>0</v>
      </c>
      <c r="G122" s="119">
        <v>0</v>
      </c>
      <c r="H122" s="119">
        <v>0</v>
      </c>
    </row>
    <row r="123" spans="2:8" ht="15" customHeight="1">
      <c r="B123" s="61" t="s">
        <v>185</v>
      </c>
      <c r="C123" s="119">
        <v>76</v>
      </c>
      <c r="D123" s="119">
        <v>74</v>
      </c>
      <c r="E123" s="119">
        <v>0</v>
      </c>
      <c r="F123" s="119">
        <v>0</v>
      </c>
      <c r="G123" s="119">
        <v>1</v>
      </c>
      <c r="H123" s="119">
        <v>2</v>
      </c>
    </row>
    <row r="124" spans="2:8" ht="15" customHeight="1">
      <c r="B124" s="61" t="s">
        <v>117</v>
      </c>
      <c r="C124" s="119">
        <v>4</v>
      </c>
      <c r="D124" s="119">
        <v>1</v>
      </c>
      <c r="E124" s="119">
        <v>0</v>
      </c>
      <c r="F124" s="119">
        <v>0</v>
      </c>
      <c r="G124" s="119">
        <v>0</v>
      </c>
      <c r="H124" s="119">
        <v>0</v>
      </c>
    </row>
    <row r="125" spans="2:8" ht="15" customHeight="1">
      <c r="B125" s="61" t="s">
        <v>76</v>
      </c>
      <c r="C125" s="119">
        <v>16804</v>
      </c>
      <c r="D125" s="119">
        <v>18217</v>
      </c>
      <c r="E125" s="119">
        <v>4</v>
      </c>
      <c r="F125" s="119">
        <v>0</v>
      </c>
      <c r="G125" s="119">
        <v>11</v>
      </c>
      <c r="H125" s="119">
        <v>4</v>
      </c>
    </row>
    <row r="126" spans="2:8" ht="15" customHeight="1">
      <c r="B126" s="61" t="s">
        <v>114</v>
      </c>
      <c r="C126" s="119">
        <v>31</v>
      </c>
      <c r="D126" s="119">
        <v>14</v>
      </c>
      <c r="E126" s="119">
        <v>1</v>
      </c>
      <c r="F126" s="119">
        <v>0</v>
      </c>
      <c r="G126" s="119">
        <v>5</v>
      </c>
      <c r="H126" s="119">
        <v>0</v>
      </c>
    </row>
    <row r="127" spans="2:8" ht="15" customHeight="1" thickBot="1">
      <c r="B127" s="67" t="s">
        <v>77</v>
      </c>
      <c r="C127" s="121">
        <v>54</v>
      </c>
      <c r="D127" s="121">
        <v>38</v>
      </c>
      <c r="E127" s="121">
        <v>0</v>
      </c>
      <c r="F127" s="121">
        <v>0</v>
      </c>
      <c r="G127" s="121">
        <v>0</v>
      </c>
      <c r="H127" s="121">
        <v>0</v>
      </c>
    </row>
    <row r="128" spans="2:8" ht="15" customHeight="1">
      <c r="B128" s="78" t="s">
        <v>6</v>
      </c>
      <c r="C128" s="79">
        <v>69484</v>
      </c>
      <c r="D128" s="79">
        <v>50060</v>
      </c>
      <c r="E128" s="79">
        <v>274</v>
      </c>
      <c r="F128" s="79">
        <v>42</v>
      </c>
      <c r="G128" s="79">
        <v>2176</v>
      </c>
      <c r="H128" s="79">
        <v>345</v>
      </c>
    </row>
  </sheetData>
  <sortState xmlns:xlrd2="http://schemas.microsoft.com/office/spreadsheetml/2017/richdata2" ref="B7:H128">
    <sortCondition ref="B7:B128"/>
  </sortState>
  <mergeCells count="6">
    <mergeCell ref="B1:C1"/>
    <mergeCell ref="E1:F1"/>
    <mergeCell ref="B3:K3"/>
    <mergeCell ref="C5:D5"/>
    <mergeCell ref="E5:F5"/>
    <mergeCell ref="G5:H5"/>
  </mergeCells>
  <hyperlinks>
    <hyperlink ref="E1:F1" location="'Índice de tablas'!A1" display="Índice de tablas" xr:uid="{157447B7-E46E-3242-A412-7CE33583E678}"/>
  </hyperlinks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8"/>
  <dimension ref="B1:K125"/>
  <sheetViews>
    <sheetView zoomScale="191" workbookViewId="0">
      <pane ySplit="5" topLeftCell="A6" activePane="bottomLeft" state="frozen"/>
      <selection activeCell="A2" sqref="A2"/>
      <selection pane="bottomLeft" activeCell="B5" sqref="B5"/>
    </sheetView>
  </sheetViews>
  <sheetFormatPr baseColWidth="10" defaultRowHeight="12.5"/>
  <cols>
    <col min="1" max="1" width="3.6328125" customWidth="1"/>
    <col min="2" max="2" width="29" customWidth="1"/>
    <col min="3" max="5" width="13.816406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 ht="13" customHeight="1">
      <c r="B3" s="237" t="s">
        <v>431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 ht="13" customHeight="1"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2:11" ht="26">
      <c r="B5" s="110" t="s">
        <v>465</v>
      </c>
      <c r="C5" s="58" t="s">
        <v>10</v>
      </c>
      <c r="D5" s="58" t="s">
        <v>7</v>
      </c>
      <c r="E5" s="58" t="s">
        <v>6</v>
      </c>
    </row>
    <row r="6" spans="2:11" ht="15" customHeight="1">
      <c r="B6" s="59" t="s">
        <v>310</v>
      </c>
      <c r="C6" s="60">
        <v>85</v>
      </c>
      <c r="D6" s="60">
        <v>34</v>
      </c>
      <c r="E6" s="60">
        <v>119</v>
      </c>
    </row>
    <row r="7" spans="2:11" ht="15" customHeight="1">
      <c r="B7" s="161" t="s">
        <v>210</v>
      </c>
      <c r="C7" s="162">
        <v>56</v>
      </c>
      <c r="D7" s="162">
        <v>10</v>
      </c>
      <c r="E7" s="162">
        <v>66</v>
      </c>
    </row>
    <row r="8" spans="2:11" ht="15" customHeight="1">
      <c r="B8" s="61" t="s">
        <v>20</v>
      </c>
      <c r="C8" s="56">
        <v>7</v>
      </c>
      <c r="D8" s="56">
        <v>3</v>
      </c>
      <c r="E8" s="56">
        <v>10</v>
      </c>
    </row>
    <row r="9" spans="2:11" ht="15" customHeight="1">
      <c r="B9" s="61" t="s">
        <v>12</v>
      </c>
      <c r="C9" s="56">
        <v>1</v>
      </c>
      <c r="D9" s="56">
        <v>0</v>
      </c>
      <c r="E9" s="56">
        <v>1</v>
      </c>
    </row>
    <row r="10" spans="2:11" ht="15" customHeight="1">
      <c r="B10" s="61" t="s">
        <v>28</v>
      </c>
      <c r="C10" s="56">
        <v>1</v>
      </c>
      <c r="D10" s="56">
        <v>0</v>
      </c>
      <c r="E10" s="56">
        <v>1</v>
      </c>
    </row>
    <row r="11" spans="2:11" ht="15" customHeight="1">
      <c r="B11" s="61" t="s">
        <v>31</v>
      </c>
      <c r="C11" s="56">
        <v>2</v>
      </c>
      <c r="D11" s="56">
        <v>2</v>
      </c>
      <c r="E11" s="56">
        <v>4</v>
      </c>
    </row>
    <row r="12" spans="2:11" ht="15" customHeight="1">
      <c r="B12" s="61" t="s">
        <v>13</v>
      </c>
      <c r="C12" s="56">
        <v>1</v>
      </c>
      <c r="D12" s="56">
        <v>0</v>
      </c>
      <c r="E12" s="56">
        <v>1</v>
      </c>
    </row>
    <row r="13" spans="2:11" ht="15" customHeight="1">
      <c r="B13" s="61" t="s">
        <v>45</v>
      </c>
      <c r="C13" s="56">
        <v>1</v>
      </c>
      <c r="D13" s="56">
        <v>0</v>
      </c>
      <c r="E13" s="56">
        <v>1</v>
      </c>
    </row>
    <row r="14" spans="2:11" ht="15" customHeight="1">
      <c r="B14" s="61" t="s">
        <v>14</v>
      </c>
      <c r="C14" s="56">
        <v>2</v>
      </c>
      <c r="D14" s="56">
        <v>0</v>
      </c>
      <c r="E14" s="56">
        <v>2</v>
      </c>
    </row>
    <row r="15" spans="2:11" ht="15" customHeight="1">
      <c r="B15" s="61" t="s">
        <v>56</v>
      </c>
      <c r="C15" s="56">
        <v>38</v>
      </c>
      <c r="D15" s="56">
        <v>4</v>
      </c>
      <c r="E15" s="56">
        <v>42</v>
      </c>
    </row>
    <row r="16" spans="2:11" ht="15" customHeight="1">
      <c r="B16" s="61" t="s">
        <v>15</v>
      </c>
      <c r="C16" s="56">
        <v>0</v>
      </c>
      <c r="D16" s="56">
        <v>1</v>
      </c>
      <c r="E16" s="56">
        <v>1</v>
      </c>
    </row>
    <row r="17" spans="2:5" ht="15" customHeight="1">
      <c r="B17" s="61" t="s">
        <v>64</v>
      </c>
      <c r="C17" s="56">
        <v>3</v>
      </c>
      <c r="D17" s="56">
        <v>0</v>
      </c>
      <c r="E17" s="56">
        <v>3</v>
      </c>
    </row>
    <row r="18" spans="2:5" ht="15" customHeight="1">
      <c r="B18" s="161" t="s">
        <v>211</v>
      </c>
      <c r="C18" s="162">
        <v>20</v>
      </c>
      <c r="D18" s="162">
        <v>16</v>
      </c>
      <c r="E18" s="162">
        <v>36</v>
      </c>
    </row>
    <row r="19" spans="2:5" ht="15" customHeight="1">
      <c r="B19" s="61" t="s">
        <v>112</v>
      </c>
      <c r="C19" s="56">
        <v>1</v>
      </c>
      <c r="D19" s="56">
        <v>0</v>
      </c>
      <c r="E19" s="56">
        <v>1</v>
      </c>
    </row>
    <row r="20" spans="2:5" ht="15" customHeight="1">
      <c r="B20" s="61" t="s">
        <v>16</v>
      </c>
      <c r="C20" s="56">
        <v>12</v>
      </c>
      <c r="D20" s="56">
        <v>14</v>
      </c>
      <c r="E20" s="56">
        <v>26</v>
      </c>
    </row>
    <row r="21" spans="2:5" ht="15" customHeight="1">
      <c r="B21" s="61" t="s">
        <v>48</v>
      </c>
      <c r="C21" s="56">
        <v>2</v>
      </c>
      <c r="D21" s="56">
        <v>0</v>
      </c>
      <c r="E21" s="56">
        <v>2</v>
      </c>
    </row>
    <row r="22" spans="2:5" ht="15" customHeight="1">
      <c r="B22" s="61" t="s">
        <v>62</v>
      </c>
      <c r="C22" s="56">
        <v>3</v>
      </c>
      <c r="D22" s="56">
        <v>0</v>
      </c>
      <c r="E22" s="56">
        <v>3</v>
      </c>
    </row>
    <row r="23" spans="2:5" ht="15" customHeight="1">
      <c r="B23" s="61" t="s">
        <v>131</v>
      </c>
      <c r="C23" s="56">
        <v>0</v>
      </c>
      <c r="D23" s="56">
        <v>1</v>
      </c>
      <c r="E23" s="56">
        <v>1</v>
      </c>
    </row>
    <row r="24" spans="2:5" ht="15" customHeight="1">
      <c r="B24" s="61" t="s">
        <v>76</v>
      </c>
      <c r="C24" s="56">
        <v>2</v>
      </c>
      <c r="D24" s="56">
        <v>1</v>
      </c>
      <c r="E24" s="56">
        <v>3</v>
      </c>
    </row>
    <row r="25" spans="2:5" ht="15" customHeight="1">
      <c r="B25" s="161" t="s">
        <v>212</v>
      </c>
      <c r="C25" s="162">
        <v>5</v>
      </c>
      <c r="D25" s="162">
        <v>6</v>
      </c>
      <c r="E25" s="162">
        <v>11</v>
      </c>
    </row>
    <row r="26" spans="2:5" ht="15" customHeight="1">
      <c r="B26" s="61" t="s">
        <v>29</v>
      </c>
      <c r="C26" s="56">
        <v>0</v>
      </c>
      <c r="D26" s="56">
        <v>2</v>
      </c>
      <c r="E26" s="56">
        <v>2</v>
      </c>
    </row>
    <row r="27" spans="2:5" ht="15" customHeight="1">
      <c r="B27" s="61" t="s">
        <v>42</v>
      </c>
      <c r="C27" s="56">
        <v>3</v>
      </c>
      <c r="D27" s="56">
        <v>3</v>
      </c>
      <c r="E27" s="56">
        <v>6</v>
      </c>
    </row>
    <row r="28" spans="2:5" ht="15" customHeight="1">
      <c r="B28" s="61" t="s">
        <v>50</v>
      </c>
      <c r="C28" s="56">
        <v>0</v>
      </c>
      <c r="D28" s="56">
        <v>1</v>
      </c>
      <c r="E28" s="56">
        <v>1</v>
      </c>
    </row>
    <row r="29" spans="2:5" ht="15" customHeight="1">
      <c r="B29" s="61" t="s">
        <v>17</v>
      </c>
      <c r="C29" s="56">
        <v>1</v>
      </c>
      <c r="D29" s="56">
        <v>0</v>
      </c>
      <c r="E29" s="56">
        <v>1</v>
      </c>
    </row>
    <row r="30" spans="2:5" ht="15" customHeight="1">
      <c r="B30" s="61" t="s">
        <v>116</v>
      </c>
      <c r="C30" s="56">
        <v>1</v>
      </c>
      <c r="D30" s="56">
        <v>0</v>
      </c>
      <c r="E30" s="56">
        <v>1</v>
      </c>
    </row>
    <row r="31" spans="2:5" ht="15" customHeight="1">
      <c r="B31" s="161" t="s">
        <v>213</v>
      </c>
      <c r="C31" s="162">
        <v>4</v>
      </c>
      <c r="D31" s="162">
        <v>2</v>
      </c>
      <c r="E31" s="162">
        <v>6</v>
      </c>
    </row>
    <row r="32" spans="2:5" ht="15" customHeight="1">
      <c r="B32" s="61" t="s">
        <v>96</v>
      </c>
      <c r="C32" s="56">
        <v>1</v>
      </c>
      <c r="D32" s="56">
        <v>0</v>
      </c>
      <c r="E32" s="56">
        <v>1</v>
      </c>
    </row>
    <row r="33" spans="2:5" ht="15" customHeight="1">
      <c r="B33" s="61" t="s">
        <v>63</v>
      </c>
      <c r="C33" s="56">
        <v>2</v>
      </c>
      <c r="D33" s="56">
        <v>2</v>
      </c>
      <c r="E33" s="56">
        <v>4</v>
      </c>
    </row>
    <row r="34" spans="2:5" ht="15" customHeight="1">
      <c r="B34" s="61" t="s">
        <v>74</v>
      </c>
      <c r="C34" s="56">
        <v>1</v>
      </c>
      <c r="D34" s="56">
        <v>0</v>
      </c>
      <c r="E34" s="56">
        <v>1</v>
      </c>
    </row>
    <row r="35" spans="2:5" ht="15" customHeight="1">
      <c r="B35" s="59" t="s">
        <v>311</v>
      </c>
      <c r="C35" s="60">
        <v>2428</v>
      </c>
      <c r="D35" s="60">
        <v>1912</v>
      </c>
      <c r="E35" s="60">
        <v>4340</v>
      </c>
    </row>
    <row r="36" spans="2:5" ht="15" customHeight="1">
      <c r="B36" s="161" t="s">
        <v>184</v>
      </c>
      <c r="C36" s="162">
        <v>2</v>
      </c>
      <c r="D36" s="162">
        <v>0</v>
      </c>
      <c r="E36" s="162">
        <v>2</v>
      </c>
    </row>
    <row r="37" spans="2:5" ht="15" customHeight="1">
      <c r="B37" s="61" t="s">
        <v>464</v>
      </c>
      <c r="C37" s="56">
        <v>2</v>
      </c>
      <c r="D37" s="56">
        <v>0</v>
      </c>
      <c r="E37" s="56">
        <v>2</v>
      </c>
    </row>
    <row r="38" spans="2:5" ht="15" customHeight="1">
      <c r="B38" s="161" t="s">
        <v>210</v>
      </c>
      <c r="C38" s="162">
        <v>405</v>
      </c>
      <c r="D38" s="162">
        <v>56</v>
      </c>
      <c r="E38" s="162">
        <v>461</v>
      </c>
    </row>
    <row r="39" spans="2:5" ht="15" customHeight="1">
      <c r="B39" s="61" t="s">
        <v>11</v>
      </c>
      <c r="C39" s="56">
        <v>2</v>
      </c>
      <c r="D39" s="56">
        <v>0</v>
      </c>
      <c r="E39" s="56">
        <v>2</v>
      </c>
    </row>
    <row r="40" spans="2:5" ht="15" customHeight="1">
      <c r="B40" s="61" t="s">
        <v>20</v>
      </c>
      <c r="C40" s="56">
        <v>68</v>
      </c>
      <c r="D40" s="56">
        <v>21</v>
      </c>
      <c r="E40" s="56">
        <v>89</v>
      </c>
    </row>
    <row r="41" spans="2:5" ht="15" customHeight="1">
      <c r="B41" s="61" t="s">
        <v>27</v>
      </c>
      <c r="C41" s="56">
        <v>5</v>
      </c>
      <c r="D41" s="56">
        <v>0</v>
      </c>
      <c r="E41" s="56">
        <v>5</v>
      </c>
    </row>
    <row r="42" spans="2:5" ht="15" customHeight="1">
      <c r="B42" s="61" t="s">
        <v>12</v>
      </c>
      <c r="C42" s="56">
        <v>3</v>
      </c>
      <c r="D42" s="56">
        <v>0</v>
      </c>
      <c r="E42" s="56">
        <v>3</v>
      </c>
    </row>
    <row r="43" spans="2:5" ht="15" customHeight="1">
      <c r="B43" s="61" t="s">
        <v>30</v>
      </c>
      <c r="C43" s="56">
        <v>0</v>
      </c>
      <c r="D43" s="56">
        <v>1</v>
      </c>
      <c r="E43" s="56">
        <v>1</v>
      </c>
    </row>
    <row r="44" spans="2:5" ht="15" customHeight="1">
      <c r="B44" s="61" t="s">
        <v>31</v>
      </c>
      <c r="C44" s="56">
        <v>38</v>
      </c>
      <c r="D44" s="56">
        <v>4</v>
      </c>
      <c r="E44" s="56">
        <v>42</v>
      </c>
    </row>
    <row r="45" spans="2:5" ht="15" customHeight="1">
      <c r="B45" s="61" t="s">
        <v>35</v>
      </c>
      <c r="C45" s="56">
        <v>4</v>
      </c>
      <c r="D45" s="56">
        <v>0</v>
      </c>
      <c r="E45" s="56">
        <v>4</v>
      </c>
    </row>
    <row r="46" spans="2:5" ht="15" customHeight="1">
      <c r="B46" s="61" t="s">
        <v>303</v>
      </c>
      <c r="C46" s="56">
        <v>1</v>
      </c>
      <c r="D46" s="56">
        <v>0</v>
      </c>
      <c r="E46" s="56">
        <v>1</v>
      </c>
    </row>
    <row r="47" spans="2:5" ht="15" customHeight="1">
      <c r="B47" s="61" t="s">
        <v>41</v>
      </c>
      <c r="C47" s="56">
        <v>18</v>
      </c>
      <c r="D47" s="56">
        <v>0</v>
      </c>
      <c r="E47" s="56">
        <v>18</v>
      </c>
    </row>
    <row r="48" spans="2:5" ht="15" customHeight="1">
      <c r="B48" s="61" t="s">
        <v>43</v>
      </c>
      <c r="C48" s="56">
        <v>16</v>
      </c>
      <c r="D48" s="56">
        <v>2</v>
      </c>
      <c r="E48" s="56">
        <v>18</v>
      </c>
    </row>
    <row r="49" spans="2:5" ht="15" customHeight="1">
      <c r="B49" s="61" t="s">
        <v>13</v>
      </c>
      <c r="C49" s="56">
        <v>66</v>
      </c>
      <c r="D49" s="56">
        <v>0</v>
      </c>
      <c r="E49" s="56">
        <v>66</v>
      </c>
    </row>
    <row r="50" spans="2:5" ht="15" customHeight="1">
      <c r="B50" s="61" t="s">
        <v>45</v>
      </c>
      <c r="C50" s="56">
        <v>3</v>
      </c>
      <c r="D50" s="56">
        <v>1</v>
      </c>
      <c r="E50" s="56">
        <v>4</v>
      </c>
    </row>
    <row r="51" spans="2:5" ht="15" customHeight="1">
      <c r="B51" s="61" t="s">
        <v>46</v>
      </c>
      <c r="C51" s="56">
        <v>1</v>
      </c>
      <c r="D51" s="56">
        <v>0</v>
      </c>
      <c r="E51" s="56">
        <v>1</v>
      </c>
    </row>
    <row r="52" spans="2:5" ht="15" customHeight="1">
      <c r="B52" s="61" t="s">
        <v>54</v>
      </c>
      <c r="C52" s="56">
        <v>1</v>
      </c>
      <c r="D52" s="56">
        <v>0</v>
      </c>
      <c r="E52" s="56">
        <v>1</v>
      </c>
    </row>
    <row r="53" spans="2:5" ht="15" customHeight="1">
      <c r="B53" s="61" t="s">
        <v>14</v>
      </c>
      <c r="C53" s="56">
        <v>18</v>
      </c>
      <c r="D53" s="56">
        <v>0</v>
      </c>
      <c r="E53" s="56">
        <v>18</v>
      </c>
    </row>
    <row r="54" spans="2:5" ht="15" customHeight="1">
      <c r="B54" s="61" t="s">
        <v>56</v>
      </c>
      <c r="C54" s="56">
        <v>68</v>
      </c>
      <c r="D54" s="56">
        <v>8</v>
      </c>
      <c r="E54" s="56">
        <v>76</v>
      </c>
    </row>
    <row r="55" spans="2:5" ht="15" customHeight="1">
      <c r="B55" s="61" t="s">
        <v>57</v>
      </c>
      <c r="C55" s="56">
        <v>4</v>
      </c>
      <c r="D55" s="56">
        <v>0</v>
      </c>
      <c r="E55" s="56">
        <v>4</v>
      </c>
    </row>
    <row r="56" spans="2:5" ht="15" customHeight="1">
      <c r="B56" s="61" t="s">
        <v>15</v>
      </c>
      <c r="C56" s="56">
        <v>30</v>
      </c>
      <c r="D56" s="56">
        <v>13</v>
      </c>
      <c r="E56" s="56">
        <v>43</v>
      </c>
    </row>
    <row r="57" spans="2:5" ht="15" customHeight="1">
      <c r="B57" s="61" t="s">
        <v>463</v>
      </c>
      <c r="C57" s="56">
        <v>3</v>
      </c>
      <c r="D57" s="56">
        <v>2</v>
      </c>
      <c r="E57" s="56">
        <v>5</v>
      </c>
    </row>
    <row r="58" spans="2:5" ht="15" customHeight="1">
      <c r="B58" s="61" t="s">
        <v>290</v>
      </c>
      <c r="C58" s="56">
        <v>1</v>
      </c>
      <c r="D58" s="56">
        <v>0</v>
      </c>
      <c r="E58" s="56">
        <v>1</v>
      </c>
    </row>
    <row r="59" spans="2:5" ht="15" customHeight="1">
      <c r="B59" s="61" t="s">
        <v>64</v>
      </c>
      <c r="C59" s="56">
        <v>39</v>
      </c>
      <c r="D59" s="56">
        <v>1</v>
      </c>
      <c r="E59" s="56">
        <v>40</v>
      </c>
    </row>
    <row r="60" spans="2:5" ht="15" customHeight="1">
      <c r="B60" s="61" t="s">
        <v>66</v>
      </c>
      <c r="C60" s="56">
        <v>9</v>
      </c>
      <c r="D60" s="56">
        <v>0</v>
      </c>
      <c r="E60" s="56">
        <v>9</v>
      </c>
    </row>
    <row r="61" spans="2:5" ht="15" customHeight="1">
      <c r="B61" s="61" t="s">
        <v>70</v>
      </c>
      <c r="C61" s="56">
        <v>0</v>
      </c>
      <c r="D61" s="56">
        <v>1</v>
      </c>
      <c r="E61" s="56">
        <v>1</v>
      </c>
    </row>
    <row r="62" spans="2:5" ht="15" customHeight="1">
      <c r="B62" s="61" t="s">
        <v>71</v>
      </c>
      <c r="C62" s="56">
        <v>1</v>
      </c>
      <c r="D62" s="56">
        <v>0</v>
      </c>
      <c r="E62" s="56">
        <v>1</v>
      </c>
    </row>
    <row r="63" spans="2:5" ht="15" customHeight="1">
      <c r="B63" s="61" t="s">
        <v>72</v>
      </c>
      <c r="C63" s="56">
        <v>6</v>
      </c>
      <c r="D63" s="56">
        <v>2</v>
      </c>
      <c r="E63" s="56">
        <v>8</v>
      </c>
    </row>
    <row r="64" spans="2:5" ht="15" customHeight="1">
      <c r="B64" s="161" t="s">
        <v>211</v>
      </c>
      <c r="C64" s="162">
        <v>1804</v>
      </c>
      <c r="D64" s="162">
        <v>1747</v>
      </c>
      <c r="E64" s="162">
        <v>3551</v>
      </c>
    </row>
    <row r="65" spans="2:5" ht="15" customHeight="1">
      <c r="B65" s="61" t="s">
        <v>21</v>
      </c>
      <c r="C65" s="56">
        <v>11</v>
      </c>
      <c r="D65" s="56">
        <v>2</v>
      </c>
      <c r="E65" s="56">
        <v>13</v>
      </c>
    </row>
    <row r="66" spans="2:5" ht="15" customHeight="1">
      <c r="B66" s="61" t="s">
        <v>25</v>
      </c>
      <c r="C66" s="56">
        <v>3</v>
      </c>
      <c r="D66" s="56">
        <v>1</v>
      </c>
      <c r="E66" s="56">
        <v>4</v>
      </c>
    </row>
    <row r="67" spans="2:5" ht="15" customHeight="1">
      <c r="B67" s="61" t="s">
        <v>26</v>
      </c>
      <c r="C67" s="56">
        <v>20</v>
      </c>
      <c r="D67" s="56">
        <v>15</v>
      </c>
      <c r="E67" s="56">
        <v>35</v>
      </c>
    </row>
    <row r="68" spans="2:5" ht="15" customHeight="1">
      <c r="B68" s="61" t="s">
        <v>112</v>
      </c>
      <c r="C68" s="56">
        <v>2</v>
      </c>
      <c r="D68" s="56">
        <v>1</v>
      </c>
      <c r="E68" s="56">
        <v>3</v>
      </c>
    </row>
    <row r="69" spans="2:5" ht="15" customHeight="1">
      <c r="B69" s="61" t="s">
        <v>16</v>
      </c>
      <c r="C69" s="56">
        <v>1021</v>
      </c>
      <c r="D69" s="56">
        <v>1039</v>
      </c>
      <c r="E69" s="56">
        <v>2060</v>
      </c>
    </row>
    <row r="70" spans="2:5" ht="15" customHeight="1">
      <c r="B70" s="61" t="s">
        <v>32</v>
      </c>
      <c r="C70" s="56">
        <v>2</v>
      </c>
      <c r="D70" s="56">
        <v>1</v>
      </c>
      <c r="E70" s="56">
        <v>3</v>
      </c>
    </row>
    <row r="71" spans="2:5" ht="15" customHeight="1">
      <c r="B71" s="61" t="s">
        <v>33</v>
      </c>
      <c r="C71" s="56">
        <v>12</v>
      </c>
      <c r="D71" s="56">
        <v>11</v>
      </c>
      <c r="E71" s="56">
        <v>23</v>
      </c>
    </row>
    <row r="72" spans="2:5" ht="15" customHeight="1">
      <c r="B72" s="61" t="s">
        <v>34</v>
      </c>
      <c r="C72" s="56">
        <v>3</v>
      </c>
      <c r="D72" s="56">
        <v>3</v>
      </c>
      <c r="E72" s="56">
        <v>6</v>
      </c>
    </row>
    <row r="73" spans="2:5" ht="15" customHeight="1">
      <c r="B73" s="61" t="s">
        <v>36</v>
      </c>
      <c r="C73" s="56">
        <v>155</v>
      </c>
      <c r="D73" s="56">
        <v>152</v>
      </c>
      <c r="E73" s="56">
        <v>307</v>
      </c>
    </row>
    <row r="74" spans="2:5" ht="15" customHeight="1">
      <c r="B74" s="61" t="s">
        <v>38</v>
      </c>
      <c r="C74" s="56">
        <v>4</v>
      </c>
      <c r="D74" s="56">
        <v>2</v>
      </c>
      <c r="E74" s="56">
        <v>6</v>
      </c>
    </row>
    <row r="75" spans="2:5" ht="15" customHeight="1">
      <c r="B75" s="61" t="s">
        <v>44</v>
      </c>
      <c r="C75" s="56">
        <v>10</v>
      </c>
      <c r="D75" s="56">
        <v>7</v>
      </c>
      <c r="E75" s="56">
        <v>17</v>
      </c>
    </row>
    <row r="76" spans="2:5" ht="15" customHeight="1">
      <c r="B76" s="61" t="s">
        <v>48</v>
      </c>
      <c r="C76" s="56">
        <v>161</v>
      </c>
      <c r="D76" s="56">
        <v>173</v>
      </c>
      <c r="E76" s="56">
        <v>334</v>
      </c>
    </row>
    <row r="77" spans="2:5" ht="15" customHeight="1">
      <c r="B77" s="61" t="s">
        <v>58</v>
      </c>
      <c r="C77" s="56">
        <v>5</v>
      </c>
      <c r="D77" s="56">
        <v>6</v>
      </c>
      <c r="E77" s="56">
        <v>11</v>
      </c>
    </row>
    <row r="78" spans="2:5" ht="15" customHeight="1">
      <c r="B78" s="61" t="s">
        <v>59</v>
      </c>
      <c r="C78" s="56">
        <v>87</v>
      </c>
      <c r="D78" s="56">
        <v>69</v>
      </c>
      <c r="E78" s="56">
        <v>156</v>
      </c>
    </row>
    <row r="79" spans="2:5" ht="15" customHeight="1">
      <c r="B79" s="61" t="s">
        <v>61</v>
      </c>
      <c r="C79" s="56">
        <v>2</v>
      </c>
      <c r="D79" s="56">
        <v>1</v>
      </c>
      <c r="E79" s="56">
        <v>3</v>
      </c>
    </row>
    <row r="80" spans="2:5" ht="15" customHeight="1">
      <c r="B80" s="61" t="s">
        <v>130</v>
      </c>
      <c r="C80" s="56">
        <v>4</v>
      </c>
      <c r="D80" s="56">
        <v>2</v>
      </c>
      <c r="E80" s="56">
        <v>6</v>
      </c>
    </row>
    <row r="81" spans="2:5" ht="15" customHeight="1">
      <c r="B81" s="61" t="s">
        <v>62</v>
      </c>
      <c r="C81" s="56">
        <v>158</v>
      </c>
      <c r="D81" s="56">
        <v>138</v>
      </c>
      <c r="E81" s="56">
        <v>296</v>
      </c>
    </row>
    <row r="82" spans="2:5" ht="15" customHeight="1">
      <c r="B82" s="61" t="s">
        <v>131</v>
      </c>
      <c r="C82" s="56">
        <v>5</v>
      </c>
      <c r="D82" s="56">
        <v>3</v>
      </c>
      <c r="E82" s="56">
        <v>8</v>
      </c>
    </row>
    <row r="83" spans="2:5" ht="15" customHeight="1">
      <c r="B83" s="61" t="s">
        <v>185</v>
      </c>
      <c r="C83" s="56">
        <v>3</v>
      </c>
      <c r="D83" s="56">
        <v>0</v>
      </c>
      <c r="E83" s="56">
        <v>3</v>
      </c>
    </row>
    <row r="84" spans="2:5" ht="15" customHeight="1">
      <c r="B84" s="61" t="s">
        <v>76</v>
      </c>
      <c r="C84" s="56">
        <v>136</v>
      </c>
      <c r="D84" s="56">
        <v>121</v>
      </c>
      <c r="E84" s="56">
        <v>257</v>
      </c>
    </row>
    <row r="85" spans="2:5" ht="15" customHeight="1">
      <c r="B85" s="161" t="s">
        <v>212</v>
      </c>
      <c r="C85" s="162">
        <v>163</v>
      </c>
      <c r="D85" s="162">
        <v>69</v>
      </c>
      <c r="E85" s="162">
        <v>232</v>
      </c>
    </row>
    <row r="86" spans="2:5" ht="15" customHeight="1">
      <c r="B86" s="61" t="s">
        <v>22</v>
      </c>
      <c r="C86" s="56">
        <v>8</v>
      </c>
      <c r="D86" s="56">
        <v>5</v>
      </c>
      <c r="E86" s="56">
        <v>13</v>
      </c>
    </row>
    <row r="87" spans="2:5" ht="15" customHeight="1">
      <c r="B87" s="61" t="s">
        <v>23</v>
      </c>
      <c r="C87" s="56">
        <v>18</v>
      </c>
      <c r="D87" s="56">
        <v>1</v>
      </c>
      <c r="E87" s="56">
        <v>19</v>
      </c>
    </row>
    <row r="88" spans="2:5" ht="15" customHeight="1">
      <c r="B88" s="61" t="s">
        <v>29</v>
      </c>
      <c r="C88" s="56">
        <v>3</v>
      </c>
      <c r="D88" s="56">
        <v>1</v>
      </c>
      <c r="E88" s="56">
        <v>4</v>
      </c>
    </row>
    <row r="89" spans="2:5" ht="15" customHeight="1">
      <c r="B89" s="61" t="s">
        <v>42</v>
      </c>
      <c r="C89" s="56">
        <v>41</v>
      </c>
      <c r="D89" s="56">
        <v>46</v>
      </c>
      <c r="E89" s="56">
        <v>87</v>
      </c>
    </row>
    <row r="90" spans="2:5" ht="15" customHeight="1">
      <c r="B90" s="61" t="s">
        <v>49</v>
      </c>
      <c r="C90" s="56">
        <v>4</v>
      </c>
      <c r="D90" s="56">
        <v>1</v>
      </c>
      <c r="E90" s="56">
        <v>5</v>
      </c>
    </row>
    <row r="91" spans="2:5" ht="15" customHeight="1">
      <c r="B91" s="61" t="s">
        <v>50</v>
      </c>
      <c r="C91" s="56">
        <v>3</v>
      </c>
      <c r="D91" s="56">
        <v>2</v>
      </c>
      <c r="E91" s="56">
        <v>5</v>
      </c>
    </row>
    <row r="92" spans="2:5" ht="15" customHeight="1">
      <c r="B92" s="61" t="s">
        <v>51</v>
      </c>
      <c r="C92" s="56">
        <v>4</v>
      </c>
      <c r="D92" s="56">
        <v>1</v>
      </c>
      <c r="E92" s="56">
        <v>5</v>
      </c>
    </row>
    <row r="93" spans="2:5" ht="15" customHeight="1">
      <c r="B93" s="61" t="s">
        <v>53</v>
      </c>
      <c r="C93" s="56">
        <v>1</v>
      </c>
      <c r="D93" s="56">
        <v>2</v>
      </c>
      <c r="E93" s="56">
        <v>3</v>
      </c>
    </row>
    <row r="94" spans="2:5" ht="15" customHeight="1">
      <c r="B94" s="61" t="s">
        <v>17</v>
      </c>
      <c r="C94" s="56">
        <v>68</v>
      </c>
      <c r="D94" s="56">
        <v>7</v>
      </c>
      <c r="E94" s="56">
        <v>75</v>
      </c>
    </row>
    <row r="95" spans="2:5" ht="15" customHeight="1">
      <c r="B95" s="61" t="s">
        <v>116</v>
      </c>
      <c r="C95" s="56">
        <v>7</v>
      </c>
      <c r="D95" s="56">
        <v>1</v>
      </c>
      <c r="E95" s="56">
        <v>8</v>
      </c>
    </row>
    <row r="96" spans="2:5" ht="15" customHeight="1">
      <c r="B96" s="61" t="s">
        <v>67</v>
      </c>
      <c r="C96" s="56">
        <v>1</v>
      </c>
      <c r="D96" s="56">
        <v>1</v>
      </c>
      <c r="E96" s="56">
        <v>2</v>
      </c>
    </row>
    <row r="97" spans="2:5" ht="15" customHeight="1">
      <c r="B97" s="61" t="s">
        <v>69</v>
      </c>
      <c r="C97" s="56">
        <v>4</v>
      </c>
      <c r="D97" s="56">
        <v>1</v>
      </c>
      <c r="E97" s="56">
        <v>5</v>
      </c>
    </row>
    <row r="98" spans="2:5" ht="15" customHeight="1">
      <c r="B98" s="61" t="s">
        <v>117</v>
      </c>
      <c r="C98" s="56">
        <v>1</v>
      </c>
      <c r="D98" s="56">
        <v>0</v>
      </c>
      <c r="E98" s="56">
        <v>1</v>
      </c>
    </row>
    <row r="99" spans="2:5" ht="15" customHeight="1">
      <c r="B99" s="161" t="s">
        <v>213</v>
      </c>
      <c r="C99" s="162">
        <v>53</v>
      </c>
      <c r="D99" s="162">
        <v>40</v>
      </c>
      <c r="E99" s="162">
        <v>93</v>
      </c>
    </row>
    <row r="100" spans="2:5" ht="15" customHeight="1">
      <c r="B100" s="61" t="s">
        <v>19</v>
      </c>
      <c r="C100" s="56">
        <v>12</v>
      </c>
      <c r="D100" s="56">
        <v>7</v>
      </c>
      <c r="E100" s="56">
        <v>19</v>
      </c>
    </row>
    <row r="101" spans="2:5" ht="15" customHeight="1">
      <c r="B101" s="61" t="s">
        <v>24</v>
      </c>
      <c r="C101" s="56">
        <v>1</v>
      </c>
      <c r="D101" s="56">
        <v>0</v>
      </c>
      <c r="E101" s="56">
        <v>1</v>
      </c>
    </row>
    <row r="102" spans="2:5" ht="15" customHeight="1">
      <c r="B102" s="61" t="s">
        <v>115</v>
      </c>
      <c r="C102" s="56">
        <v>1</v>
      </c>
      <c r="D102" s="56">
        <v>0</v>
      </c>
      <c r="E102" s="56">
        <v>1</v>
      </c>
    </row>
    <row r="103" spans="2:5" ht="15" customHeight="1">
      <c r="B103" s="61" t="s">
        <v>103</v>
      </c>
      <c r="C103" s="56">
        <v>1</v>
      </c>
      <c r="D103" s="56">
        <v>0</v>
      </c>
      <c r="E103" s="56">
        <v>1</v>
      </c>
    </row>
    <row r="104" spans="2:5" ht="15" customHeight="1">
      <c r="B104" s="61" t="s">
        <v>63</v>
      </c>
      <c r="C104" s="56">
        <v>18</v>
      </c>
      <c r="D104" s="56">
        <v>7</v>
      </c>
      <c r="E104" s="56">
        <v>25</v>
      </c>
    </row>
    <row r="105" spans="2:5" ht="15" customHeight="1">
      <c r="B105" s="61" t="s">
        <v>65</v>
      </c>
      <c r="C105" s="56">
        <v>1</v>
      </c>
      <c r="D105" s="56">
        <v>0</v>
      </c>
      <c r="E105" s="56">
        <v>1</v>
      </c>
    </row>
    <row r="106" spans="2:5" ht="15" customHeight="1">
      <c r="B106" s="61" t="s">
        <v>73</v>
      </c>
      <c r="C106" s="56">
        <v>3</v>
      </c>
      <c r="D106" s="56">
        <v>6</v>
      </c>
      <c r="E106" s="56">
        <v>9</v>
      </c>
    </row>
    <row r="107" spans="2:5" ht="15" customHeight="1">
      <c r="B107" s="61" t="s">
        <v>74</v>
      </c>
      <c r="C107" s="56">
        <v>16</v>
      </c>
      <c r="D107" s="56">
        <v>20</v>
      </c>
      <c r="E107" s="56">
        <v>36</v>
      </c>
    </row>
    <row r="108" spans="2:5" ht="15" customHeight="1">
      <c r="B108" s="161" t="s">
        <v>189</v>
      </c>
      <c r="C108" s="162">
        <v>1</v>
      </c>
      <c r="D108" s="162">
        <v>0</v>
      </c>
      <c r="E108" s="162">
        <v>1</v>
      </c>
    </row>
    <row r="109" spans="2:5" ht="15" customHeight="1">
      <c r="B109" s="61" t="s">
        <v>189</v>
      </c>
      <c r="C109" s="56">
        <v>1</v>
      </c>
      <c r="D109" s="56">
        <v>0</v>
      </c>
      <c r="E109" s="56">
        <v>1</v>
      </c>
    </row>
    <row r="110" spans="2:5" ht="15" customHeight="1">
      <c r="B110" s="59" t="s">
        <v>312</v>
      </c>
      <c r="C110" s="60">
        <v>16</v>
      </c>
      <c r="D110" s="60">
        <v>16</v>
      </c>
      <c r="E110" s="60">
        <v>32</v>
      </c>
    </row>
    <row r="111" spans="2:5" ht="15" customHeight="1">
      <c r="B111" s="161" t="s">
        <v>210</v>
      </c>
      <c r="C111" s="162">
        <v>4</v>
      </c>
      <c r="D111" s="162">
        <v>0</v>
      </c>
      <c r="E111" s="162">
        <v>4</v>
      </c>
    </row>
    <row r="112" spans="2:5" ht="15" customHeight="1">
      <c r="B112" s="61" t="s">
        <v>31</v>
      </c>
      <c r="C112" s="56">
        <v>1</v>
      </c>
      <c r="D112" s="56">
        <v>0</v>
      </c>
      <c r="E112" s="56">
        <v>1</v>
      </c>
    </row>
    <row r="113" spans="2:5" ht="15" customHeight="1">
      <c r="B113" s="61" t="s">
        <v>13</v>
      </c>
      <c r="C113" s="56">
        <v>2</v>
      </c>
      <c r="D113" s="56">
        <v>0</v>
      </c>
      <c r="E113" s="56">
        <v>2</v>
      </c>
    </row>
    <row r="114" spans="2:5" ht="15" customHeight="1">
      <c r="B114" s="61" t="s">
        <v>57</v>
      </c>
      <c r="C114" s="56">
        <v>1</v>
      </c>
      <c r="D114" s="56">
        <v>0</v>
      </c>
      <c r="E114" s="56">
        <v>1</v>
      </c>
    </row>
    <row r="115" spans="2:5" ht="15" customHeight="1">
      <c r="B115" s="161" t="s">
        <v>211</v>
      </c>
      <c r="C115" s="162">
        <v>12</v>
      </c>
      <c r="D115" s="162">
        <v>15</v>
      </c>
      <c r="E115" s="162">
        <v>27</v>
      </c>
    </row>
    <row r="116" spans="2:5" ht="15" customHeight="1">
      <c r="B116" s="61" t="s">
        <v>16</v>
      </c>
      <c r="C116" s="56">
        <v>5</v>
      </c>
      <c r="D116" s="56">
        <v>8</v>
      </c>
      <c r="E116" s="56">
        <v>13</v>
      </c>
    </row>
    <row r="117" spans="2:5" ht="15" customHeight="1">
      <c r="B117" s="61" t="s">
        <v>36</v>
      </c>
      <c r="C117" s="56">
        <v>1</v>
      </c>
      <c r="D117" s="56">
        <v>1</v>
      </c>
      <c r="E117" s="56">
        <v>2</v>
      </c>
    </row>
    <row r="118" spans="2:5" ht="15" customHeight="1">
      <c r="B118" s="61" t="s">
        <v>48</v>
      </c>
      <c r="C118" s="56">
        <v>1</v>
      </c>
      <c r="D118" s="56">
        <v>1</v>
      </c>
      <c r="E118" s="56">
        <v>2</v>
      </c>
    </row>
    <row r="119" spans="2:5" ht="15" customHeight="1">
      <c r="B119" s="61" t="s">
        <v>58</v>
      </c>
      <c r="C119" s="56">
        <v>2</v>
      </c>
      <c r="D119" s="56">
        <v>3</v>
      </c>
      <c r="E119" s="56">
        <v>5</v>
      </c>
    </row>
    <row r="120" spans="2:5" ht="15" customHeight="1">
      <c r="B120" s="61" t="s">
        <v>59</v>
      </c>
      <c r="C120" s="56">
        <v>1</v>
      </c>
      <c r="D120" s="56">
        <v>1</v>
      </c>
      <c r="E120" s="56">
        <v>2</v>
      </c>
    </row>
    <row r="121" spans="2:5" ht="15" customHeight="1">
      <c r="B121" s="61" t="s">
        <v>62</v>
      </c>
      <c r="C121" s="56">
        <v>2</v>
      </c>
      <c r="D121" s="56">
        <v>0</v>
      </c>
      <c r="E121" s="56">
        <v>2</v>
      </c>
    </row>
    <row r="122" spans="2:5" ht="15" customHeight="1">
      <c r="B122" s="61" t="s">
        <v>76</v>
      </c>
      <c r="C122" s="56">
        <v>0</v>
      </c>
      <c r="D122" s="56">
        <v>1</v>
      </c>
      <c r="E122" s="56">
        <v>1</v>
      </c>
    </row>
    <row r="123" spans="2:5" ht="15" customHeight="1">
      <c r="B123" s="161" t="s">
        <v>213</v>
      </c>
      <c r="C123" s="162">
        <v>0</v>
      </c>
      <c r="D123" s="162">
        <v>1</v>
      </c>
      <c r="E123" s="162">
        <v>1</v>
      </c>
    </row>
    <row r="124" spans="2:5" ht="15" customHeight="1" thickBot="1">
      <c r="B124" s="67" t="s">
        <v>63</v>
      </c>
      <c r="C124" s="68">
        <v>0</v>
      </c>
      <c r="D124" s="68">
        <v>1</v>
      </c>
      <c r="E124" s="68">
        <v>1</v>
      </c>
    </row>
    <row r="125" spans="2:5" ht="15" customHeight="1">
      <c r="B125" s="78" t="s">
        <v>6</v>
      </c>
      <c r="C125" s="96">
        <v>2529</v>
      </c>
      <c r="D125" s="96">
        <v>1962</v>
      </c>
      <c r="E125" s="96">
        <v>4491</v>
      </c>
    </row>
  </sheetData>
  <sortState xmlns:xlrd2="http://schemas.microsoft.com/office/spreadsheetml/2017/richdata2" ref="B7:E124">
    <sortCondition ref="B7:B124"/>
  </sortState>
  <mergeCells count="3">
    <mergeCell ref="B1:C1"/>
    <mergeCell ref="E1:F1"/>
    <mergeCell ref="B3:K3"/>
  </mergeCells>
  <hyperlinks>
    <hyperlink ref="E1:F1" location="'Índice de tablas'!A1" display="Índice de tablas" xr:uid="{C2AD9010-5CE7-9A44-B818-274CB4BEC581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9"/>
  <dimension ref="B1:K125"/>
  <sheetViews>
    <sheetView zoomScale="189" workbookViewId="0">
      <pane ySplit="5" topLeftCell="A89" activePane="bottomLeft" state="frozen"/>
      <selection activeCell="A2" sqref="A2"/>
      <selection pane="bottomLeft" activeCell="B5" sqref="B5"/>
    </sheetView>
  </sheetViews>
  <sheetFormatPr baseColWidth="10" defaultRowHeight="12.5"/>
  <cols>
    <col min="1" max="1" width="3.6328125" customWidth="1"/>
    <col min="2" max="2" width="29.453125" customWidth="1"/>
    <col min="3" max="8" width="9.816406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 ht="13" customHeight="1">
      <c r="B3" s="237" t="s">
        <v>432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 ht="13" customHeight="1"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2:11" ht="26">
      <c r="B5" s="163" t="s">
        <v>465</v>
      </c>
      <c r="C5" s="74" t="s">
        <v>239</v>
      </c>
      <c r="D5" s="74" t="s">
        <v>217</v>
      </c>
      <c r="E5" s="74" t="s">
        <v>218</v>
      </c>
      <c r="F5" s="74" t="s">
        <v>219</v>
      </c>
      <c r="G5" s="74" t="s">
        <v>85</v>
      </c>
      <c r="H5" s="74" t="s">
        <v>6</v>
      </c>
    </row>
    <row r="6" spans="2:11" ht="15" customHeight="1">
      <c r="B6" s="59" t="s">
        <v>310</v>
      </c>
      <c r="C6" s="60">
        <v>14</v>
      </c>
      <c r="D6" s="60">
        <v>2</v>
      </c>
      <c r="E6" s="60">
        <v>66</v>
      </c>
      <c r="F6" s="60">
        <v>36</v>
      </c>
      <c r="G6" s="60">
        <v>1</v>
      </c>
      <c r="H6" s="60">
        <v>119</v>
      </c>
    </row>
    <row r="7" spans="2:11" ht="15" customHeight="1">
      <c r="B7" s="161" t="s">
        <v>210</v>
      </c>
      <c r="C7" s="162">
        <v>6</v>
      </c>
      <c r="D7" s="162">
        <v>1</v>
      </c>
      <c r="E7" s="162">
        <v>47</v>
      </c>
      <c r="F7" s="162">
        <v>12</v>
      </c>
      <c r="G7" s="162">
        <v>0</v>
      </c>
      <c r="H7" s="162">
        <v>66</v>
      </c>
    </row>
    <row r="8" spans="2:11" ht="15" customHeight="1">
      <c r="B8" s="61" t="s">
        <v>20</v>
      </c>
      <c r="C8" s="56">
        <v>2</v>
      </c>
      <c r="D8" s="56">
        <v>0</v>
      </c>
      <c r="E8" s="56">
        <v>6</v>
      </c>
      <c r="F8" s="56">
        <v>2</v>
      </c>
      <c r="G8" s="56">
        <v>0</v>
      </c>
      <c r="H8" s="56">
        <v>10</v>
      </c>
    </row>
    <row r="9" spans="2:11" ht="15" customHeight="1">
      <c r="B9" s="61" t="s">
        <v>12</v>
      </c>
      <c r="C9" s="56">
        <v>0</v>
      </c>
      <c r="D9" s="56">
        <v>0</v>
      </c>
      <c r="E9" s="56">
        <v>0</v>
      </c>
      <c r="F9" s="56">
        <v>1</v>
      </c>
      <c r="G9" s="56">
        <v>0</v>
      </c>
      <c r="H9" s="56">
        <v>1</v>
      </c>
    </row>
    <row r="10" spans="2:11" ht="15" customHeight="1">
      <c r="B10" s="61" t="s">
        <v>28</v>
      </c>
      <c r="C10" s="56">
        <v>0</v>
      </c>
      <c r="D10" s="56">
        <v>0</v>
      </c>
      <c r="E10" s="56">
        <v>1</v>
      </c>
      <c r="F10" s="56">
        <v>0</v>
      </c>
      <c r="G10" s="56">
        <v>0</v>
      </c>
      <c r="H10" s="56">
        <v>1</v>
      </c>
    </row>
    <row r="11" spans="2:11" ht="15" customHeight="1">
      <c r="B11" s="61" t="s">
        <v>31</v>
      </c>
      <c r="C11" s="56">
        <v>1</v>
      </c>
      <c r="D11" s="56">
        <v>0</v>
      </c>
      <c r="E11" s="56">
        <v>1</v>
      </c>
      <c r="F11" s="56">
        <v>2</v>
      </c>
      <c r="G11" s="56">
        <v>0</v>
      </c>
      <c r="H11" s="56">
        <v>4</v>
      </c>
    </row>
    <row r="12" spans="2:11" ht="15" customHeight="1">
      <c r="B12" s="61" t="s">
        <v>13</v>
      </c>
      <c r="C12" s="56">
        <v>0</v>
      </c>
      <c r="D12" s="56">
        <v>0</v>
      </c>
      <c r="E12" s="56">
        <v>1</v>
      </c>
      <c r="F12" s="56">
        <v>0</v>
      </c>
      <c r="G12" s="56">
        <v>0</v>
      </c>
      <c r="H12" s="56">
        <v>1</v>
      </c>
    </row>
    <row r="13" spans="2:11" ht="15" customHeight="1">
      <c r="B13" s="61" t="s">
        <v>45</v>
      </c>
      <c r="C13" s="56">
        <v>0</v>
      </c>
      <c r="D13" s="56">
        <v>0</v>
      </c>
      <c r="E13" s="56">
        <v>1</v>
      </c>
      <c r="F13" s="56">
        <v>0</v>
      </c>
      <c r="G13" s="56">
        <v>0</v>
      </c>
      <c r="H13" s="56">
        <v>1</v>
      </c>
    </row>
    <row r="14" spans="2:11" ht="15" customHeight="1">
      <c r="B14" s="61" t="s">
        <v>14</v>
      </c>
      <c r="C14" s="56">
        <v>0</v>
      </c>
      <c r="D14" s="56">
        <v>0</v>
      </c>
      <c r="E14" s="56">
        <v>2</v>
      </c>
      <c r="F14" s="56">
        <v>0</v>
      </c>
      <c r="G14" s="56">
        <v>0</v>
      </c>
      <c r="H14" s="56">
        <v>2</v>
      </c>
    </row>
    <row r="15" spans="2:11" ht="15" customHeight="1">
      <c r="B15" s="61" t="s">
        <v>56</v>
      </c>
      <c r="C15" s="56">
        <v>3</v>
      </c>
      <c r="D15" s="56">
        <v>1</v>
      </c>
      <c r="E15" s="56">
        <v>32</v>
      </c>
      <c r="F15" s="56">
        <v>6</v>
      </c>
      <c r="G15" s="56">
        <v>0</v>
      </c>
      <c r="H15" s="56">
        <v>42</v>
      </c>
    </row>
    <row r="16" spans="2:11" ht="15" customHeight="1">
      <c r="B16" s="61" t="s">
        <v>15</v>
      </c>
      <c r="C16" s="56">
        <v>0</v>
      </c>
      <c r="D16" s="56">
        <v>0</v>
      </c>
      <c r="E16" s="56">
        <v>1</v>
      </c>
      <c r="F16" s="56">
        <v>0</v>
      </c>
      <c r="G16" s="56">
        <v>0</v>
      </c>
      <c r="H16" s="56">
        <v>1</v>
      </c>
    </row>
    <row r="17" spans="2:8" ht="15" customHeight="1">
      <c r="B17" s="61" t="s">
        <v>64</v>
      </c>
      <c r="C17" s="56">
        <v>0</v>
      </c>
      <c r="D17" s="56">
        <v>0</v>
      </c>
      <c r="E17" s="56">
        <v>2</v>
      </c>
      <c r="F17" s="56">
        <v>1</v>
      </c>
      <c r="G17" s="56">
        <v>0</v>
      </c>
      <c r="H17" s="56">
        <v>3</v>
      </c>
    </row>
    <row r="18" spans="2:8" ht="15" customHeight="1">
      <c r="B18" s="161" t="s">
        <v>211</v>
      </c>
      <c r="C18" s="162">
        <v>4</v>
      </c>
      <c r="D18" s="162">
        <v>0</v>
      </c>
      <c r="E18" s="162">
        <v>13</v>
      </c>
      <c r="F18" s="162">
        <v>18</v>
      </c>
      <c r="G18" s="162">
        <v>1</v>
      </c>
      <c r="H18" s="162">
        <v>36</v>
      </c>
    </row>
    <row r="19" spans="2:8" ht="15" customHeight="1">
      <c r="B19" s="61" t="s">
        <v>112</v>
      </c>
      <c r="C19" s="56">
        <v>1</v>
      </c>
      <c r="D19" s="56">
        <v>0</v>
      </c>
      <c r="E19" s="56">
        <v>0</v>
      </c>
      <c r="F19" s="56">
        <v>0</v>
      </c>
      <c r="G19" s="56">
        <v>0</v>
      </c>
      <c r="H19" s="56">
        <v>1</v>
      </c>
    </row>
    <row r="20" spans="2:8" ht="15" customHeight="1">
      <c r="B20" s="61" t="s">
        <v>16</v>
      </c>
      <c r="C20" s="56">
        <v>3</v>
      </c>
      <c r="D20" s="56">
        <v>0</v>
      </c>
      <c r="E20" s="56">
        <v>5</v>
      </c>
      <c r="F20" s="56">
        <v>17</v>
      </c>
      <c r="G20" s="56">
        <v>1</v>
      </c>
      <c r="H20" s="56">
        <v>26</v>
      </c>
    </row>
    <row r="21" spans="2:8" ht="15" customHeight="1">
      <c r="B21" s="61" t="s">
        <v>48</v>
      </c>
      <c r="C21" s="56">
        <v>0</v>
      </c>
      <c r="D21" s="56">
        <v>0</v>
      </c>
      <c r="E21" s="56">
        <v>2</v>
      </c>
      <c r="F21" s="56">
        <v>0</v>
      </c>
      <c r="G21" s="56">
        <v>0</v>
      </c>
      <c r="H21" s="56">
        <v>2</v>
      </c>
    </row>
    <row r="22" spans="2:8" ht="15" customHeight="1">
      <c r="B22" s="61" t="s">
        <v>62</v>
      </c>
      <c r="C22" s="56">
        <v>0</v>
      </c>
      <c r="D22" s="56">
        <v>0</v>
      </c>
      <c r="E22" s="56">
        <v>3</v>
      </c>
      <c r="F22" s="56">
        <v>0</v>
      </c>
      <c r="G22" s="56">
        <v>0</v>
      </c>
      <c r="H22" s="56">
        <v>3</v>
      </c>
    </row>
    <row r="23" spans="2:8" ht="15" customHeight="1">
      <c r="B23" s="61" t="s">
        <v>131</v>
      </c>
      <c r="C23" s="56">
        <v>0</v>
      </c>
      <c r="D23" s="56">
        <v>0</v>
      </c>
      <c r="E23" s="56">
        <v>1</v>
      </c>
      <c r="F23" s="56">
        <v>0</v>
      </c>
      <c r="G23" s="56">
        <v>0</v>
      </c>
      <c r="H23" s="56">
        <v>1</v>
      </c>
    </row>
    <row r="24" spans="2:8" ht="15" customHeight="1">
      <c r="B24" s="61" t="s">
        <v>76</v>
      </c>
      <c r="C24" s="56">
        <v>0</v>
      </c>
      <c r="D24" s="56">
        <v>0</v>
      </c>
      <c r="E24" s="56">
        <v>2</v>
      </c>
      <c r="F24" s="56">
        <v>1</v>
      </c>
      <c r="G24" s="56">
        <v>0</v>
      </c>
      <c r="H24" s="56">
        <v>3</v>
      </c>
    </row>
    <row r="25" spans="2:8" ht="15" customHeight="1">
      <c r="B25" s="161" t="s">
        <v>212</v>
      </c>
      <c r="C25" s="162">
        <v>3</v>
      </c>
      <c r="D25" s="162">
        <v>1</v>
      </c>
      <c r="E25" s="162">
        <v>2</v>
      </c>
      <c r="F25" s="162">
        <v>5</v>
      </c>
      <c r="G25" s="162">
        <v>0</v>
      </c>
      <c r="H25" s="162">
        <v>11</v>
      </c>
    </row>
    <row r="26" spans="2:8" ht="15" customHeight="1">
      <c r="B26" s="61" t="s">
        <v>29</v>
      </c>
      <c r="C26" s="56">
        <v>0</v>
      </c>
      <c r="D26" s="56">
        <v>0</v>
      </c>
      <c r="E26" s="56">
        <v>1</v>
      </c>
      <c r="F26" s="56">
        <v>1</v>
      </c>
      <c r="G26" s="56">
        <v>0</v>
      </c>
      <c r="H26" s="56">
        <v>2</v>
      </c>
    </row>
    <row r="27" spans="2:8" ht="15" customHeight="1">
      <c r="B27" s="61" t="s">
        <v>42</v>
      </c>
      <c r="C27" s="56">
        <v>3</v>
      </c>
      <c r="D27" s="56">
        <v>1</v>
      </c>
      <c r="E27" s="56">
        <v>0</v>
      </c>
      <c r="F27" s="56">
        <v>2</v>
      </c>
      <c r="G27" s="56">
        <v>0</v>
      </c>
      <c r="H27" s="56">
        <v>6</v>
      </c>
    </row>
    <row r="28" spans="2:8" ht="15" customHeight="1">
      <c r="B28" s="61" t="s">
        <v>50</v>
      </c>
      <c r="C28" s="56">
        <v>0</v>
      </c>
      <c r="D28" s="56">
        <v>0</v>
      </c>
      <c r="E28" s="56">
        <v>0</v>
      </c>
      <c r="F28" s="56">
        <v>1</v>
      </c>
      <c r="G28" s="56">
        <v>0</v>
      </c>
      <c r="H28" s="56">
        <v>1</v>
      </c>
    </row>
    <row r="29" spans="2:8" ht="15" customHeight="1">
      <c r="B29" s="61" t="s">
        <v>17</v>
      </c>
      <c r="C29" s="56">
        <v>0</v>
      </c>
      <c r="D29" s="56">
        <v>0</v>
      </c>
      <c r="E29" s="56">
        <v>1</v>
      </c>
      <c r="F29" s="56">
        <v>0</v>
      </c>
      <c r="G29" s="56">
        <v>0</v>
      </c>
      <c r="H29" s="56">
        <v>1</v>
      </c>
    </row>
    <row r="30" spans="2:8" ht="15" customHeight="1">
      <c r="B30" s="61" t="s">
        <v>116</v>
      </c>
      <c r="C30" s="56">
        <v>0</v>
      </c>
      <c r="D30" s="56">
        <v>0</v>
      </c>
      <c r="E30" s="56">
        <v>0</v>
      </c>
      <c r="F30" s="56">
        <v>1</v>
      </c>
      <c r="G30" s="56">
        <v>0</v>
      </c>
      <c r="H30" s="56">
        <v>1</v>
      </c>
    </row>
    <row r="31" spans="2:8" ht="15" customHeight="1">
      <c r="B31" s="161" t="s">
        <v>213</v>
      </c>
      <c r="C31" s="162">
        <v>1</v>
      </c>
      <c r="D31" s="162">
        <v>0</v>
      </c>
      <c r="E31" s="162">
        <v>4</v>
      </c>
      <c r="F31" s="162">
        <v>1</v>
      </c>
      <c r="G31" s="162">
        <v>0</v>
      </c>
      <c r="H31" s="162">
        <v>6</v>
      </c>
    </row>
    <row r="32" spans="2:8" ht="15" customHeight="1">
      <c r="B32" s="61" t="s">
        <v>96</v>
      </c>
      <c r="C32" s="56">
        <v>0</v>
      </c>
      <c r="D32" s="56">
        <v>0</v>
      </c>
      <c r="E32" s="56">
        <v>1</v>
      </c>
      <c r="F32" s="56">
        <v>0</v>
      </c>
      <c r="G32" s="56">
        <v>0</v>
      </c>
      <c r="H32" s="56">
        <v>1</v>
      </c>
    </row>
    <row r="33" spans="2:8" ht="15" customHeight="1">
      <c r="B33" s="61" t="s">
        <v>63</v>
      </c>
      <c r="C33" s="56">
        <v>1</v>
      </c>
      <c r="D33" s="56">
        <v>0</v>
      </c>
      <c r="E33" s="56">
        <v>2</v>
      </c>
      <c r="F33" s="56">
        <v>1</v>
      </c>
      <c r="G33" s="56">
        <v>0</v>
      </c>
      <c r="H33" s="56">
        <v>4</v>
      </c>
    </row>
    <row r="34" spans="2:8" ht="15" customHeight="1">
      <c r="B34" s="61" t="s">
        <v>74</v>
      </c>
      <c r="C34" s="56">
        <v>0</v>
      </c>
      <c r="D34" s="56">
        <v>0</v>
      </c>
      <c r="E34" s="56">
        <v>1</v>
      </c>
      <c r="F34" s="56">
        <v>0</v>
      </c>
      <c r="G34" s="56">
        <v>0</v>
      </c>
      <c r="H34" s="56">
        <v>1</v>
      </c>
    </row>
    <row r="35" spans="2:8" ht="15" customHeight="1">
      <c r="B35" s="59" t="s">
        <v>311</v>
      </c>
      <c r="C35" s="60">
        <v>767</v>
      </c>
      <c r="D35" s="60">
        <v>182</v>
      </c>
      <c r="E35" s="60">
        <v>1937</v>
      </c>
      <c r="F35" s="60">
        <v>1433</v>
      </c>
      <c r="G35" s="60">
        <v>21</v>
      </c>
      <c r="H35" s="60">
        <v>4340</v>
      </c>
    </row>
    <row r="36" spans="2:8" ht="15" customHeight="1">
      <c r="B36" s="161" t="s">
        <v>184</v>
      </c>
      <c r="C36" s="162">
        <v>0</v>
      </c>
      <c r="D36" s="162">
        <v>0</v>
      </c>
      <c r="E36" s="162">
        <v>2</v>
      </c>
      <c r="F36" s="162">
        <v>0</v>
      </c>
      <c r="G36" s="162">
        <v>0</v>
      </c>
      <c r="H36" s="162">
        <v>2</v>
      </c>
    </row>
    <row r="37" spans="2:8" ht="15" customHeight="1">
      <c r="B37" s="61" t="s">
        <v>464</v>
      </c>
      <c r="C37" s="56">
        <v>0</v>
      </c>
      <c r="D37" s="56">
        <v>0</v>
      </c>
      <c r="E37" s="56">
        <v>2</v>
      </c>
      <c r="F37" s="56">
        <v>0</v>
      </c>
      <c r="G37" s="56">
        <v>0</v>
      </c>
      <c r="H37" s="56">
        <v>2</v>
      </c>
    </row>
    <row r="38" spans="2:8" ht="15" customHeight="1">
      <c r="B38" s="161" t="s">
        <v>210</v>
      </c>
      <c r="C38" s="162">
        <v>38</v>
      </c>
      <c r="D38" s="162">
        <v>4</v>
      </c>
      <c r="E38" s="162">
        <v>337</v>
      </c>
      <c r="F38" s="162">
        <v>82</v>
      </c>
      <c r="G38" s="162">
        <v>0</v>
      </c>
      <c r="H38" s="162">
        <v>461</v>
      </c>
    </row>
    <row r="39" spans="2:8" ht="15" customHeight="1">
      <c r="B39" s="61" t="s">
        <v>11</v>
      </c>
      <c r="C39" s="56">
        <v>0</v>
      </c>
      <c r="D39" s="56">
        <v>0</v>
      </c>
      <c r="E39" s="56">
        <v>0</v>
      </c>
      <c r="F39" s="56">
        <v>2</v>
      </c>
      <c r="G39" s="56">
        <v>0</v>
      </c>
      <c r="H39" s="56">
        <v>2</v>
      </c>
    </row>
    <row r="40" spans="2:8" ht="15" customHeight="1">
      <c r="B40" s="61" t="s">
        <v>20</v>
      </c>
      <c r="C40" s="56">
        <v>19</v>
      </c>
      <c r="D40" s="56">
        <v>2</v>
      </c>
      <c r="E40" s="56">
        <v>56</v>
      </c>
      <c r="F40" s="56">
        <v>12</v>
      </c>
      <c r="G40" s="56">
        <v>0</v>
      </c>
      <c r="H40" s="56">
        <v>89</v>
      </c>
    </row>
    <row r="41" spans="2:8" ht="15" customHeight="1">
      <c r="B41" s="61" t="s">
        <v>27</v>
      </c>
      <c r="C41" s="56">
        <v>0</v>
      </c>
      <c r="D41" s="56">
        <v>0</v>
      </c>
      <c r="E41" s="56">
        <v>5</v>
      </c>
      <c r="F41" s="56">
        <v>0</v>
      </c>
      <c r="G41" s="56">
        <v>0</v>
      </c>
      <c r="H41" s="56">
        <v>5</v>
      </c>
    </row>
    <row r="42" spans="2:8" ht="15" customHeight="1">
      <c r="B42" s="61" t="s">
        <v>12</v>
      </c>
      <c r="C42" s="56">
        <v>0</v>
      </c>
      <c r="D42" s="56">
        <v>0</v>
      </c>
      <c r="E42" s="56">
        <v>2</v>
      </c>
      <c r="F42" s="56">
        <v>1</v>
      </c>
      <c r="G42" s="56">
        <v>0</v>
      </c>
      <c r="H42" s="56">
        <v>3</v>
      </c>
    </row>
    <row r="43" spans="2:8" ht="15" customHeight="1">
      <c r="B43" s="61" t="s">
        <v>30</v>
      </c>
      <c r="C43" s="56">
        <v>0</v>
      </c>
      <c r="D43" s="56">
        <v>0</v>
      </c>
      <c r="E43" s="56">
        <v>0</v>
      </c>
      <c r="F43" s="56">
        <v>1</v>
      </c>
      <c r="G43" s="56">
        <v>0</v>
      </c>
      <c r="H43" s="56">
        <v>1</v>
      </c>
    </row>
    <row r="44" spans="2:8" ht="15" customHeight="1">
      <c r="B44" s="61" t="s">
        <v>31</v>
      </c>
      <c r="C44" s="56">
        <v>1</v>
      </c>
      <c r="D44" s="56">
        <v>0</v>
      </c>
      <c r="E44" s="56">
        <v>35</v>
      </c>
      <c r="F44" s="56">
        <v>6</v>
      </c>
      <c r="G44" s="56">
        <v>0</v>
      </c>
      <c r="H44" s="56">
        <v>42</v>
      </c>
    </row>
    <row r="45" spans="2:8" ht="15" customHeight="1">
      <c r="B45" s="61" t="s">
        <v>35</v>
      </c>
      <c r="C45" s="56">
        <v>0</v>
      </c>
      <c r="D45" s="56">
        <v>0</v>
      </c>
      <c r="E45" s="56">
        <v>1</v>
      </c>
      <c r="F45" s="56">
        <v>3</v>
      </c>
      <c r="G45" s="56">
        <v>0</v>
      </c>
      <c r="H45" s="56">
        <v>4</v>
      </c>
    </row>
    <row r="46" spans="2:8" ht="15" customHeight="1">
      <c r="B46" s="61" t="s">
        <v>303</v>
      </c>
      <c r="C46" s="56">
        <v>0</v>
      </c>
      <c r="D46" s="56">
        <v>0</v>
      </c>
      <c r="E46" s="56">
        <v>1</v>
      </c>
      <c r="F46" s="56">
        <v>0</v>
      </c>
      <c r="G46" s="56">
        <v>0</v>
      </c>
      <c r="H46" s="56">
        <v>1</v>
      </c>
    </row>
    <row r="47" spans="2:8" ht="15" customHeight="1">
      <c r="B47" s="61" t="s">
        <v>41</v>
      </c>
      <c r="C47" s="56">
        <v>0</v>
      </c>
      <c r="D47" s="56">
        <v>0</v>
      </c>
      <c r="E47" s="56">
        <v>15</v>
      </c>
      <c r="F47" s="56">
        <v>3</v>
      </c>
      <c r="G47" s="56">
        <v>0</v>
      </c>
      <c r="H47" s="56">
        <v>18</v>
      </c>
    </row>
    <row r="48" spans="2:8" ht="15" customHeight="1">
      <c r="B48" s="61" t="s">
        <v>43</v>
      </c>
      <c r="C48" s="56">
        <v>2</v>
      </c>
      <c r="D48" s="56">
        <v>0</v>
      </c>
      <c r="E48" s="56">
        <v>13</v>
      </c>
      <c r="F48" s="56">
        <v>3</v>
      </c>
      <c r="G48" s="56">
        <v>0</v>
      </c>
      <c r="H48" s="56">
        <v>18</v>
      </c>
    </row>
    <row r="49" spans="2:8" ht="15" customHeight="1">
      <c r="B49" s="61" t="s">
        <v>13</v>
      </c>
      <c r="C49" s="56">
        <v>0</v>
      </c>
      <c r="D49" s="56">
        <v>0</v>
      </c>
      <c r="E49" s="56">
        <v>61</v>
      </c>
      <c r="F49" s="56">
        <v>5</v>
      </c>
      <c r="G49" s="56">
        <v>0</v>
      </c>
      <c r="H49" s="56">
        <v>66</v>
      </c>
    </row>
    <row r="50" spans="2:8" ht="15" customHeight="1">
      <c r="B50" s="61" t="s">
        <v>45</v>
      </c>
      <c r="C50" s="56">
        <v>0</v>
      </c>
      <c r="D50" s="56">
        <v>0</v>
      </c>
      <c r="E50" s="56">
        <v>4</v>
      </c>
      <c r="F50" s="56">
        <v>0</v>
      </c>
      <c r="G50" s="56">
        <v>0</v>
      </c>
      <c r="H50" s="56">
        <v>4</v>
      </c>
    </row>
    <row r="51" spans="2:8" ht="15" customHeight="1">
      <c r="B51" s="61" t="s">
        <v>46</v>
      </c>
      <c r="C51" s="56">
        <v>0</v>
      </c>
      <c r="D51" s="56">
        <v>0</v>
      </c>
      <c r="E51" s="56">
        <v>1</v>
      </c>
      <c r="F51" s="56">
        <v>0</v>
      </c>
      <c r="G51" s="56">
        <v>0</v>
      </c>
      <c r="H51" s="56">
        <v>1</v>
      </c>
    </row>
    <row r="52" spans="2:8" ht="15" customHeight="1">
      <c r="B52" s="61" t="s">
        <v>54</v>
      </c>
      <c r="C52" s="56">
        <v>0</v>
      </c>
      <c r="D52" s="56">
        <v>0</v>
      </c>
      <c r="E52" s="56">
        <v>1</v>
      </c>
      <c r="F52" s="56">
        <v>0</v>
      </c>
      <c r="G52" s="56">
        <v>0</v>
      </c>
      <c r="H52" s="56">
        <v>1</v>
      </c>
    </row>
    <row r="53" spans="2:8" ht="15" customHeight="1">
      <c r="B53" s="61" t="s">
        <v>14</v>
      </c>
      <c r="C53" s="56">
        <v>0</v>
      </c>
      <c r="D53" s="56">
        <v>0</v>
      </c>
      <c r="E53" s="56">
        <v>16</v>
      </c>
      <c r="F53" s="56">
        <v>2</v>
      </c>
      <c r="G53" s="56">
        <v>0</v>
      </c>
      <c r="H53" s="56">
        <v>18</v>
      </c>
    </row>
    <row r="54" spans="2:8" ht="15" customHeight="1">
      <c r="B54" s="61" t="s">
        <v>56</v>
      </c>
      <c r="C54" s="56">
        <v>0</v>
      </c>
      <c r="D54" s="56">
        <v>1</v>
      </c>
      <c r="E54" s="56">
        <v>53</v>
      </c>
      <c r="F54" s="56">
        <v>22</v>
      </c>
      <c r="G54" s="56">
        <v>0</v>
      </c>
      <c r="H54" s="56">
        <v>76</v>
      </c>
    </row>
    <row r="55" spans="2:8" ht="15" customHeight="1">
      <c r="B55" s="61" t="s">
        <v>57</v>
      </c>
      <c r="C55" s="56">
        <v>0</v>
      </c>
      <c r="D55" s="56">
        <v>0</v>
      </c>
      <c r="E55" s="56">
        <v>3</v>
      </c>
      <c r="F55" s="56">
        <v>1</v>
      </c>
      <c r="G55" s="56">
        <v>0</v>
      </c>
      <c r="H55" s="56">
        <v>4</v>
      </c>
    </row>
    <row r="56" spans="2:8" ht="15" customHeight="1">
      <c r="B56" s="61" t="s">
        <v>15</v>
      </c>
      <c r="C56" s="56">
        <v>13</v>
      </c>
      <c r="D56" s="56">
        <v>1</v>
      </c>
      <c r="E56" s="56">
        <v>23</v>
      </c>
      <c r="F56" s="56">
        <v>6</v>
      </c>
      <c r="G56" s="56">
        <v>0</v>
      </c>
      <c r="H56" s="56">
        <v>43</v>
      </c>
    </row>
    <row r="57" spans="2:8" ht="15" customHeight="1">
      <c r="B57" s="61" t="s">
        <v>463</v>
      </c>
      <c r="C57" s="56">
        <v>0</v>
      </c>
      <c r="D57" s="56">
        <v>0</v>
      </c>
      <c r="E57" s="56">
        <v>3</v>
      </c>
      <c r="F57" s="56">
        <v>2</v>
      </c>
      <c r="G57" s="56">
        <v>0</v>
      </c>
      <c r="H57" s="56">
        <v>5</v>
      </c>
    </row>
    <row r="58" spans="2:8" ht="15" customHeight="1">
      <c r="B58" s="61" t="s">
        <v>290</v>
      </c>
      <c r="C58" s="56">
        <v>0</v>
      </c>
      <c r="D58" s="56">
        <v>0</v>
      </c>
      <c r="E58" s="56">
        <v>0</v>
      </c>
      <c r="F58" s="56">
        <v>1</v>
      </c>
      <c r="G58" s="56">
        <v>0</v>
      </c>
      <c r="H58" s="56">
        <v>1</v>
      </c>
    </row>
    <row r="59" spans="2:8" ht="15" customHeight="1">
      <c r="B59" s="61" t="s">
        <v>64</v>
      </c>
      <c r="C59" s="56">
        <v>0</v>
      </c>
      <c r="D59" s="56">
        <v>0</v>
      </c>
      <c r="E59" s="56">
        <v>30</v>
      </c>
      <c r="F59" s="56">
        <v>10</v>
      </c>
      <c r="G59" s="56">
        <v>0</v>
      </c>
      <c r="H59" s="56">
        <v>40</v>
      </c>
    </row>
    <row r="60" spans="2:8" ht="15" customHeight="1">
      <c r="B60" s="61" t="s">
        <v>66</v>
      </c>
      <c r="C60" s="56">
        <v>0</v>
      </c>
      <c r="D60" s="56">
        <v>0</v>
      </c>
      <c r="E60" s="56">
        <v>9</v>
      </c>
      <c r="F60" s="56">
        <v>0</v>
      </c>
      <c r="G60" s="56">
        <v>0</v>
      </c>
      <c r="H60" s="56">
        <v>9</v>
      </c>
    </row>
    <row r="61" spans="2:8" ht="15" customHeight="1">
      <c r="B61" s="61" t="s">
        <v>70</v>
      </c>
      <c r="C61" s="56">
        <v>0</v>
      </c>
      <c r="D61" s="56">
        <v>0</v>
      </c>
      <c r="E61" s="56">
        <v>1</v>
      </c>
      <c r="F61" s="56">
        <v>0</v>
      </c>
      <c r="G61" s="56">
        <v>0</v>
      </c>
      <c r="H61" s="56">
        <v>1</v>
      </c>
    </row>
    <row r="62" spans="2:8" ht="15" customHeight="1">
      <c r="B62" s="61" t="s">
        <v>71</v>
      </c>
      <c r="C62" s="56">
        <v>0</v>
      </c>
      <c r="D62" s="56">
        <v>0</v>
      </c>
      <c r="E62" s="56">
        <v>0</v>
      </c>
      <c r="F62" s="56">
        <v>1</v>
      </c>
      <c r="G62" s="56">
        <v>0</v>
      </c>
      <c r="H62" s="56">
        <v>1</v>
      </c>
    </row>
    <row r="63" spans="2:8" ht="15" customHeight="1">
      <c r="B63" s="61" t="s">
        <v>72</v>
      </c>
      <c r="C63" s="56">
        <v>3</v>
      </c>
      <c r="D63" s="56">
        <v>0</v>
      </c>
      <c r="E63" s="56">
        <v>4</v>
      </c>
      <c r="F63" s="56">
        <v>1</v>
      </c>
      <c r="G63" s="56">
        <v>0</v>
      </c>
      <c r="H63" s="56">
        <v>8</v>
      </c>
    </row>
    <row r="64" spans="2:8" ht="15" customHeight="1">
      <c r="B64" s="161" t="s">
        <v>211</v>
      </c>
      <c r="C64" s="162">
        <v>660</v>
      </c>
      <c r="D64" s="162">
        <v>164</v>
      </c>
      <c r="E64" s="162">
        <v>1467</v>
      </c>
      <c r="F64" s="162">
        <v>1242</v>
      </c>
      <c r="G64" s="162">
        <v>18</v>
      </c>
      <c r="H64" s="162">
        <v>3551</v>
      </c>
    </row>
    <row r="65" spans="2:8" ht="15" customHeight="1">
      <c r="B65" s="61" t="s">
        <v>21</v>
      </c>
      <c r="C65" s="56">
        <v>9</v>
      </c>
      <c r="D65" s="56">
        <v>0</v>
      </c>
      <c r="E65" s="56">
        <v>3</v>
      </c>
      <c r="F65" s="56">
        <v>1</v>
      </c>
      <c r="G65" s="56">
        <v>0</v>
      </c>
      <c r="H65" s="56">
        <v>13</v>
      </c>
    </row>
    <row r="66" spans="2:8" ht="15" customHeight="1">
      <c r="B66" s="61" t="s">
        <v>25</v>
      </c>
      <c r="C66" s="56">
        <v>1</v>
      </c>
      <c r="D66" s="56">
        <v>0</v>
      </c>
      <c r="E66" s="56">
        <v>1</v>
      </c>
      <c r="F66" s="56">
        <v>2</v>
      </c>
      <c r="G66" s="56">
        <v>0</v>
      </c>
      <c r="H66" s="56">
        <v>4</v>
      </c>
    </row>
    <row r="67" spans="2:8" ht="15" customHeight="1">
      <c r="B67" s="61" t="s">
        <v>26</v>
      </c>
      <c r="C67" s="56">
        <v>9</v>
      </c>
      <c r="D67" s="56">
        <v>0</v>
      </c>
      <c r="E67" s="56">
        <v>12</v>
      </c>
      <c r="F67" s="56">
        <v>14</v>
      </c>
      <c r="G67" s="56">
        <v>0</v>
      </c>
      <c r="H67" s="56">
        <v>35</v>
      </c>
    </row>
    <row r="68" spans="2:8" ht="15" customHeight="1">
      <c r="B68" s="61" t="s">
        <v>112</v>
      </c>
      <c r="C68" s="56">
        <v>2</v>
      </c>
      <c r="D68" s="56">
        <v>0</v>
      </c>
      <c r="E68" s="56">
        <v>1</v>
      </c>
      <c r="F68" s="56">
        <v>0</v>
      </c>
      <c r="G68" s="56">
        <v>0</v>
      </c>
      <c r="H68" s="56">
        <v>3</v>
      </c>
    </row>
    <row r="69" spans="2:8" ht="15" customHeight="1">
      <c r="B69" s="61" t="s">
        <v>16</v>
      </c>
      <c r="C69" s="56">
        <v>365</v>
      </c>
      <c r="D69" s="56">
        <v>100</v>
      </c>
      <c r="E69" s="56">
        <v>790</v>
      </c>
      <c r="F69" s="56">
        <v>792</v>
      </c>
      <c r="G69" s="56">
        <v>13</v>
      </c>
      <c r="H69" s="56">
        <v>2060</v>
      </c>
    </row>
    <row r="70" spans="2:8" ht="15" customHeight="1">
      <c r="B70" s="61" t="s">
        <v>32</v>
      </c>
      <c r="C70" s="56">
        <v>0</v>
      </c>
      <c r="D70" s="56">
        <v>0</v>
      </c>
      <c r="E70" s="56">
        <v>1</v>
      </c>
      <c r="F70" s="56">
        <v>2</v>
      </c>
      <c r="G70" s="56">
        <v>0</v>
      </c>
      <c r="H70" s="56">
        <v>3</v>
      </c>
    </row>
    <row r="71" spans="2:8" ht="15" customHeight="1">
      <c r="B71" s="61" t="s">
        <v>33</v>
      </c>
      <c r="C71" s="56">
        <v>1</v>
      </c>
      <c r="D71" s="56">
        <v>0</v>
      </c>
      <c r="E71" s="56">
        <v>11</v>
      </c>
      <c r="F71" s="56">
        <v>11</v>
      </c>
      <c r="G71" s="56">
        <v>0</v>
      </c>
      <c r="H71" s="56">
        <v>23</v>
      </c>
    </row>
    <row r="72" spans="2:8" ht="15" customHeight="1">
      <c r="B72" s="61" t="s">
        <v>34</v>
      </c>
      <c r="C72" s="56">
        <v>3</v>
      </c>
      <c r="D72" s="56">
        <v>0</v>
      </c>
      <c r="E72" s="56">
        <v>1</v>
      </c>
      <c r="F72" s="56">
        <v>2</v>
      </c>
      <c r="G72" s="56">
        <v>0</v>
      </c>
      <c r="H72" s="56">
        <v>6</v>
      </c>
    </row>
    <row r="73" spans="2:8" ht="15" customHeight="1">
      <c r="B73" s="61" t="s">
        <v>36</v>
      </c>
      <c r="C73" s="56">
        <v>78</v>
      </c>
      <c r="D73" s="56">
        <v>13</v>
      </c>
      <c r="E73" s="56">
        <v>142</v>
      </c>
      <c r="F73" s="56">
        <v>74</v>
      </c>
      <c r="G73" s="56">
        <v>0</v>
      </c>
      <c r="H73" s="56">
        <v>307</v>
      </c>
    </row>
    <row r="74" spans="2:8" ht="15" customHeight="1">
      <c r="B74" s="61" t="s">
        <v>38</v>
      </c>
      <c r="C74" s="56">
        <v>5</v>
      </c>
      <c r="D74" s="56">
        <v>1</v>
      </c>
      <c r="E74" s="56">
        <v>0</v>
      </c>
      <c r="F74" s="56">
        <v>0</v>
      </c>
      <c r="G74" s="56">
        <v>0</v>
      </c>
      <c r="H74" s="56">
        <v>6</v>
      </c>
    </row>
    <row r="75" spans="2:8" ht="15" customHeight="1">
      <c r="B75" s="61" t="s">
        <v>44</v>
      </c>
      <c r="C75" s="56">
        <v>2</v>
      </c>
      <c r="D75" s="56">
        <v>0</v>
      </c>
      <c r="E75" s="56">
        <v>8</v>
      </c>
      <c r="F75" s="56">
        <v>7</v>
      </c>
      <c r="G75" s="56">
        <v>0</v>
      </c>
      <c r="H75" s="56">
        <v>17</v>
      </c>
    </row>
    <row r="76" spans="2:8" ht="15" customHeight="1">
      <c r="B76" s="61" t="s">
        <v>48</v>
      </c>
      <c r="C76" s="56">
        <v>72</v>
      </c>
      <c r="D76" s="56">
        <v>17</v>
      </c>
      <c r="E76" s="56">
        <v>164</v>
      </c>
      <c r="F76" s="56">
        <v>80</v>
      </c>
      <c r="G76" s="56">
        <v>1</v>
      </c>
      <c r="H76" s="56">
        <v>334</v>
      </c>
    </row>
    <row r="77" spans="2:8" ht="15" customHeight="1">
      <c r="B77" s="61" t="s">
        <v>58</v>
      </c>
      <c r="C77" s="56">
        <v>2</v>
      </c>
      <c r="D77" s="56">
        <v>1</v>
      </c>
      <c r="E77" s="56">
        <v>5</v>
      </c>
      <c r="F77" s="56">
        <v>3</v>
      </c>
      <c r="G77" s="56">
        <v>0</v>
      </c>
      <c r="H77" s="56">
        <v>11</v>
      </c>
    </row>
    <row r="78" spans="2:8" ht="15" customHeight="1">
      <c r="B78" s="61" t="s">
        <v>59</v>
      </c>
      <c r="C78" s="56">
        <v>24</v>
      </c>
      <c r="D78" s="56">
        <v>4</v>
      </c>
      <c r="E78" s="56">
        <v>80</v>
      </c>
      <c r="F78" s="56">
        <v>48</v>
      </c>
      <c r="G78" s="56">
        <v>0</v>
      </c>
      <c r="H78" s="56">
        <v>156</v>
      </c>
    </row>
    <row r="79" spans="2:8" ht="15" customHeight="1">
      <c r="B79" s="61" t="s">
        <v>61</v>
      </c>
      <c r="C79" s="56">
        <v>2</v>
      </c>
      <c r="D79" s="56">
        <v>0</v>
      </c>
      <c r="E79" s="56">
        <v>0</v>
      </c>
      <c r="F79" s="56">
        <v>1</v>
      </c>
      <c r="G79" s="56">
        <v>0</v>
      </c>
      <c r="H79" s="56">
        <v>3</v>
      </c>
    </row>
    <row r="80" spans="2:8" ht="15" customHeight="1">
      <c r="B80" s="61" t="s">
        <v>130</v>
      </c>
      <c r="C80" s="56">
        <v>2</v>
      </c>
      <c r="D80" s="56">
        <v>0</v>
      </c>
      <c r="E80" s="56">
        <v>4</v>
      </c>
      <c r="F80" s="56">
        <v>0</v>
      </c>
      <c r="G80" s="56">
        <v>0</v>
      </c>
      <c r="H80" s="56">
        <v>6</v>
      </c>
    </row>
    <row r="81" spans="2:8" ht="15" customHeight="1">
      <c r="B81" s="61" t="s">
        <v>62</v>
      </c>
      <c r="C81" s="56">
        <v>52</v>
      </c>
      <c r="D81" s="56">
        <v>14</v>
      </c>
      <c r="E81" s="56">
        <v>100</v>
      </c>
      <c r="F81" s="56">
        <v>128</v>
      </c>
      <c r="G81" s="56">
        <v>2</v>
      </c>
      <c r="H81" s="56">
        <v>296</v>
      </c>
    </row>
    <row r="82" spans="2:8" ht="15" customHeight="1">
      <c r="B82" s="61" t="s">
        <v>131</v>
      </c>
      <c r="C82" s="56">
        <v>2</v>
      </c>
      <c r="D82" s="56">
        <v>0</v>
      </c>
      <c r="E82" s="56">
        <v>6</v>
      </c>
      <c r="F82" s="56">
        <v>0</v>
      </c>
      <c r="G82" s="56">
        <v>0</v>
      </c>
      <c r="H82" s="56">
        <v>8</v>
      </c>
    </row>
    <row r="83" spans="2:8" ht="15" customHeight="1">
      <c r="B83" s="61" t="s">
        <v>185</v>
      </c>
      <c r="C83" s="56">
        <v>1</v>
      </c>
      <c r="D83" s="56">
        <v>0</v>
      </c>
      <c r="E83" s="56">
        <v>1</v>
      </c>
      <c r="F83" s="56">
        <v>1</v>
      </c>
      <c r="G83" s="56">
        <v>0</v>
      </c>
      <c r="H83" s="56">
        <v>3</v>
      </c>
    </row>
    <row r="84" spans="2:8" ht="15" customHeight="1">
      <c r="B84" s="61" t="s">
        <v>76</v>
      </c>
      <c r="C84" s="56">
        <v>28</v>
      </c>
      <c r="D84" s="56">
        <v>14</v>
      </c>
      <c r="E84" s="56">
        <v>137</v>
      </c>
      <c r="F84" s="56">
        <v>76</v>
      </c>
      <c r="G84" s="56">
        <v>2</v>
      </c>
      <c r="H84" s="56">
        <v>257</v>
      </c>
    </row>
    <row r="85" spans="2:8" ht="15" customHeight="1">
      <c r="B85" s="161" t="s">
        <v>212</v>
      </c>
      <c r="C85" s="162">
        <v>45</v>
      </c>
      <c r="D85" s="162">
        <v>10</v>
      </c>
      <c r="E85" s="162">
        <v>103</v>
      </c>
      <c r="F85" s="162">
        <v>73</v>
      </c>
      <c r="G85" s="162">
        <v>1</v>
      </c>
      <c r="H85" s="162">
        <v>232</v>
      </c>
    </row>
    <row r="86" spans="2:8" ht="15" customHeight="1">
      <c r="B86" s="61" t="s">
        <v>22</v>
      </c>
      <c r="C86" s="56">
        <v>1</v>
      </c>
      <c r="D86" s="56">
        <v>3</v>
      </c>
      <c r="E86" s="56">
        <v>3</v>
      </c>
      <c r="F86" s="56">
        <v>6</v>
      </c>
      <c r="G86" s="56">
        <v>0</v>
      </c>
      <c r="H86" s="56">
        <v>13</v>
      </c>
    </row>
    <row r="87" spans="2:8" ht="15" customHeight="1">
      <c r="B87" s="61" t="s">
        <v>23</v>
      </c>
      <c r="C87" s="56">
        <v>0</v>
      </c>
      <c r="D87" s="56">
        <v>0</v>
      </c>
      <c r="E87" s="56">
        <v>17</v>
      </c>
      <c r="F87" s="56">
        <v>2</v>
      </c>
      <c r="G87" s="56">
        <v>0</v>
      </c>
      <c r="H87" s="56">
        <v>19</v>
      </c>
    </row>
    <row r="88" spans="2:8" ht="15" customHeight="1">
      <c r="B88" s="61" t="s">
        <v>29</v>
      </c>
      <c r="C88" s="56">
        <v>0</v>
      </c>
      <c r="D88" s="56">
        <v>0</v>
      </c>
      <c r="E88" s="56">
        <v>2</v>
      </c>
      <c r="F88" s="56">
        <v>2</v>
      </c>
      <c r="G88" s="56">
        <v>0</v>
      </c>
      <c r="H88" s="56">
        <v>4</v>
      </c>
    </row>
    <row r="89" spans="2:8" ht="15" customHeight="1">
      <c r="B89" s="61" t="s">
        <v>42</v>
      </c>
      <c r="C89" s="56">
        <v>36</v>
      </c>
      <c r="D89" s="56">
        <v>3</v>
      </c>
      <c r="E89" s="56">
        <v>21</v>
      </c>
      <c r="F89" s="56">
        <v>27</v>
      </c>
      <c r="G89" s="56">
        <v>0</v>
      </c>
      <c r="H89" s="56">
        <v>87</v>
      </c>
    </row>
    <row r="90" spans="2:8" ht="15" customHeight="1">
      <c r="B90" s="61" t="s">
        <v>49</v>
      </c>
      <c r="C90" s="56">
        <v>0</v>
      </c>
      <c r="D90" s="56">
        <v>0</v>
      </c>
      <c r="E90" s="56">
        <v>4</v>
      </c>
      <c r="F90" s="56">
        <v>1</v>
      </c>
      <c r="G90" s="56">
        <v>0</v>
      </c>
      <c r="H90" s="56">
        <v>5</v>
      </c>
    </row>
    <row r="91" spans="2:8" ht="15" customHeight="1">
      <c r="B91" s="61" t="s">
        <v>50</v>
      </c>
      <c r="C91" s="56">
        <v>1</v>
      </c>
      <c r="D91" s="56">
        <v>0</v>
      </c>
      <c r="E91" s="56">
        <v>0</v>
      </c>
      <c r="F91" s="56">
        <v>4</v>
      </c>
      <c r="G91" s="56">
        <v>0</v>
      </c>
      <c r="H91" s="56">
        <v>5</v>
      </c>
    </row>
    <row r="92" spans="2:8" ht="15" customHeight="1">
      <c r="B92" s="61" t="s">
        <v>51</v>
      </c>
      <c r="C92" s="56">
        <v>0</v>
      </c>
      <c r="D92" s="56">
        <v>0</v>
      </c>
      <c r="E92" s="56">
        <v>2</v>
      </c>
      <c r="F92" s="56">
        <v>3</v>
      </c>
      <c r="G92" s="56">
        <v>0</v>
      </c>
      <c r="H92" s="56">
        <v>5</v>
      </c>
    </row>
    <row r="93" spans="2:8" ht="15" customHeight="1">
      <c r="B93" s="61" t="s">
        <v>53</v>
      </c>
      <c r="C93" s="56">
        <v>0</v>
      </c>
      <c r="D93" s="56">
        <v>0</v>
      </c>
      <c r="E93" s="56">
        <v>1</v>
      </c>
      <c r="F93" s="56">
        <v>2</v>
      </c>
      <c r="G93" s="56">
        <v>0</v>
      </c>
      <c r="H93" s="56">
        <v>3</v>
      </c>
    </row>
    <row r="94" spans="2:8" ht="15" customHeight="1">
      <c r="B94" s="61" t="s">
        <v>17</v>
      </c>
      <c r="C94" s="56">
        <v>4</v>
      </c>
      <c r="D94" s="56">
        <v>2</v>
      </c>
      <c r="E94" s="56">
        <v>51</v>
      </c>
      <c r="F94" s="56">
        <v>18</v>
      </c>
      <c r="G94" s="56">
        <v>0</v>
      </c>
      <c r="H94" s="56">
        <v>75</v>
      </c>
    </row>
    <row r="95" spans="2:8" ht="15" customHeight="1">
      <c r="B95" s="61" t="s">
        <v>116</v>
      </c>
      <c r="C95" s="56">
        <v>2</v>
      </c>
      <c r="D95" s="56">
        <v>0</v>
      </c>
      <c r="E95" s="56">
        <v>1</v>
      </c>
      <c r="F95" s="56">
        <v>4</v>
      </c>
      <c r="G95" s="56">
        <v>1</v>
      </c>
      <c r="H95" s="56">
        <v>8</v>
      </c>
    </row>
    <row r="96" spans="2:8" ht="15" customHeight="1">
      <c r="B96" s="61" t="s">
        <v>67</v>
      </c>
      <c r="C96" s="56">
        <v>0</v>
      </c>
      <c r="D96" s="56">
        <v>0</v>
      </c>
      <c r="E96" s="56">
        <v>0</v>
      </c>
      <c r="F96" s="56">
        <v>2</v>
      </c>
      <c r="G96" s="56">
        <v>0</v>
      </c>
      <c r="H96" s="56">
        <v>2</v>
      </c>
    </row>
    <row r="97" spans="2:8" ht="15" customHeight="1">
      <c r="B97" s="61" t="s">
        <v>69</v>
      </c>
      <c r="C97" s="56">
        <v>1</v>
      </c>
      <c r="D97" s="56">
        <v>2</v>
      </c>
      <c r="E97" s="56">
        <v>0</v>
      </c>
      <c r="F97" s="56">
        <v>2</v>
      </c>
      <c r="G97" s="56">
        <v>0</v>
      </c>
      <c r="H97" s="56">
        <v>5</v>
      </c>
    </row>
    <row r="98" spans="2:8" ht="15" customHeight="1">
      <c r="B98" s="61" t="s">
        <v>117</v>
      </c>
      <c r="C98" s="56">
        <v>0</v>
      </c>
      <c r="D98" s="56">
        <v>0</v>
      </c>
      <c r="E98" s="56">
        <v>1</v>
      </c>
      <c r="F98" s="56">
        <v>0</v>
      </c>
      <c r="G98" s="56">
        <v>0</v>
      </c>
      <c r="H98" s="56">
        <v>1</v>
      </c>
    </row>
    <row r="99" spans="2:8" ht="15" customHeight="1">
      <c r="B99" s="161" t="s">
        <v>213</v>
      </c>
      <c r="C99" s="162">
        <v>24</v>
      </c>
      <c r="D99" s="162">
        <v>4</v>
      </c>
      <c r="E99" s="162">
        <v>28</v>
      </c>
      <c r="F99" s="162">
        <v>35</v>
      </c>
      <c r="G99" s="162">
        <v>2</v>
      </c>
      <c r="H99" s="162">
        <v>93</v>
      </c>
    </row>
    <row r="100" spans="2:8" ht="15" customHeight="1">
      <c r="B100" s="61" t="s">
        <v>19</v>
      </c>
      <c r="C100" s="56">
        <v>5</v>
      </c>
      <c r="D100" s="56">
        <v>1</v>
      </c>
      <c r="E100" s="56">
        <v>10</v>
      </c>
      <c r="F100" s="56">
        <v>3</v>
      </c>
      <c r="G100" s="56">
        <v>0</v>
      </c>
      <c r="H100" s="56">
        <v>19</v>
      </c>
    </row>
    <row r="101" spans="2:8" ht="15" customHeight="1">
      <c r="B101" s="61" t="s">
        <v>24</v>
      </c>
      <c r="C101" s="56">
        <v>0</v>
      </c>
      <c r="D101" s="56">
        <v>0</v>
      </c>
      <c r="E101" s="56">
        <v>0</v>
      </c>
      <c r="F101" s="56">
        <v>1</v>
      </c>
      <c r="G101" s="56">
        <v>0</v>
      </c>
      <c r="H101" s="56">
        <v>1</v>
      </c>
    </row>
    <row r="102" spans="2:8" ht="15" customHeight="1">
      <c r="B102" s="61" t="s">
        <v>115</v>
      </c>
      <c r="C102" s="56">
        <v>0</v>
      </c>
      <c r="D102" s="56">
        <v>0</v>
      </c>
      <c r="E102" s="56">
        <v>0</v>
      </c>
      <c r="F102" s="56">
        <v>1</v>
      </c>
      <c r="G102" s="56">
        <v>0</v>
      </c>
      <c r="H102" s="56">
        <v>1</v>
      </c>
    </row>
    <row r="103" spans="2:8" ht="15" customHeight="1">
      <c r="B103" s="61" t="s">
        <v>103</v>
      </c>
      <c r="C103" s="56">
        <v>0</v>
      </c>
      <c r="D103" s="56">
        <v>0</v>
      </c>
      <c r="E103" s="56">
        <v>0</v>
      </c>
      <c r="F103" s="56">
        <v>1</v>
      </c>
      <c r="G103" s="56">
        <v>0</v>
      </c>
      <c r="H103" s="56">
        <v>1</v>
      </c>
    </row>
    <row r="104" spans="2:8" ht="15" customHeight="1">
      <c r="B104" s="61" t="s">
        <v>63</v>
      </c>
      <c r="C104" s="56">
        <v>6</v>
      </c>
      <c r="D104" s="56">
        <v>2</v>
      </c>
      <c r="E104" s="56">
        <v>4</v>
      </c>
      <c r="F104" s="56">
        <v>12</v>
      </c>
      <c r="G104" s="56">
        <v>1</v>
      </c>
      <c r="H104" s="56">
        <v>25</v>
      </c>
    </row>
    <row r="105" spans="2:8" ht="15" customHeight="1">
      <c r="B105" s="61" t="s">
        <v>65</v>
      </c>
      <c r="C105" s="56">
        <v>0</v>
      </c>
      <c r="D105" s="56">
        <v>0</v>
      </c>
      <c r="E105" s="56">
        <v>0</v>
      </c>
      <c r="F105" s="56">
        <v>1</v>
      </c>
      <c r="G105" s="56">
        <v>0</v>
      </c>
      <c r="H105" s="56">
        <v>1</v>
      </c>
    </row>
    <row r="106" spans="2:8" ht="15" customHeight="1">
      <c r="B106" s="61" t="s">
        <v>73</v>
      </c>
      <c r="C106" s="56">
        <v>2</v>
      </c>
      <c r="D106" s="56">
        <v>0</v>
      </c>
      <c r="E106" s="56">
        <v>4</v>
      </c>
      <c r="F106" s="56">
        <v>3</v>
      </c>
      <c r="G106" s="56">
        <v>0</v>
      </c>
      <c r="H106" s="56">
        <v>9</v>
      </c>
    </row>
    <row r="107" spans="2:8" ht="15" customHeight="1">
      <c r="B107" s="61" t="s">
        <v>74</v>
      </c>
      <c r="C107" s="56">
        <v>11</v>
      </c>
      <c r="D107" s="56">
        <v>1</v>
      </c>
      <c r="E107" s="56">
        <v>10</v>
      </c>
      <c r="F107" s="56">
        <v>13</v>
      </c>
      <c r="G107" s="56">
        <v>1</v>
      </c>
      <c r="H107" s="56">
        <v>36</v>
      </c>
    </row>
    <row r="108" spans="2:8" ht="15" customHeight="1">
      <c r="B108" s="161" t="s">
        <v>189</v>
      </c>
      <c r="C108" s="162">
        <v>0</v>
      </c>
      <c r="D108" s="162">
        <v>0</v>
      </c>
      <c r="E108" s="162">
        <v>0</v>
      </c>
      <c r="F108" s="162">
        <v>1</v>
      </c>
      <c r="G108" s="162">
        <v>0</v>
      </c>
      <c r="H108" s="162">
        <v>1</v>
      </c>
    </row>
    <row r="109" spans="2:8" ht="15" customHeight="1">
      <c r="B109" s="61" t="s">
        <v>189</v>
      </c>
      <c r="C109" s="56">
        <v>0</v>
      </c>
      <c r="D109" s="56">
        <v>0</v>
      </c>
      <c r="E109" s="56">
        <v>0</v>
      </c>
      <c r="F109" s="56">
        <v>1</v>
      </c>
      <c r="G109" s="56">
        <v>0</v>
      </c>
      <c r="H109" s="56">
        <v>1</v>
      </c>
    </row>
    <row r="110" spans="2:8" ht="15" customHeight="1">
      <c r="B110" s="59" t="s">
        <v>312</v>
      </c>
      <c r="C110" s="60">
        <v>8</v>
      </c>
      <c r="D110" s="60">
        <v>2</v>
      </c>
      <c r="E110" s="60">
        <v>16</v>
      </c>
      <c r="F110" s="60">
        <v>6</v>
      </c>
      <c r="G110" s="60">
        <v>0</v>
      </c>
      <c r="H110" s="60">
        <v>32</v>
      </c>
    </row>
    <row r="111" spans="2:8" ht="15" customHeight="1">
      <c r="B111" s="161" t="s">
        <v>210</v>
      </c>
      <c r="C111" s="162">
        <v>0</v>
      </c>
      <c r="D111" s="162">
        <v>0</v>
      </c>
      <c r="E111" s="162">
        <v>3</v>
      </c>
      <c r="F111" s="162">
        <v>1</v>
      </c>
      <c r="G111" s="162">
        <v>0</v>
      </c>
      <c r="H111" s="162">
        <v>4</v>
      </c>
    </row>
    <row r="112" spans="2:8" ht="15" customHeight="1">
      <c r="B112" s="61" t="s">
        <v>31</v>
      </c>
      <c r="C112" s="56">
        <v>0</v>
      </c>
      <c r="D112" s="56">
        <v>0</v>
      </c>
      <c r="E112" s="56">
        <v>1</v>
      </c>
      <c r="F112" s="56">
        <v>0</v>
      </c>
      <c r="G112" s="56">
        <v>0</v>
      </c>
      <c r="H112" s="56">
        <v>1</v>
      </c>
    </row>
    <row r="113" spans="2:8" ht="15" customHeight="1">
      <c r="B113" s="61" t="s">
        <v>13</v>
      </c>
      <c r="C113" s="56">
        <v>0</v>
      </c>
      <c r="D113" s="56">
        <v>0</v>
      </c>
      <c r="E113" s="56">
        <v>1</v>
      </c>
      <c r="F113" s="56">
        <v>1</v>
      </c>
      <c r="G113" s="56">
        <v>0</v>
      </c>
      <c r="H113" s="56">
        <v>2</v>
      </c>
    </row>
    <row r="114" spans="2:8" ht="15" customHeight="1">
      <c r="B114" s="61" t="s">
        <v>57</v>
      </c>
      <c r="C114" s="56">
        <v>0</v>
      </c>
      <c r="D114" s="56">
        <v>0</v>
      </c>
      <c r="E114" s="56">
        <v>1</v>
      </c>
      <c r="F114" s="56">
        <v>0</v>
      </c>
      <c r="G114" s="56">
        <v>0</v>
      </c>
      <c r="H114" s="56">
        <v>1</v>
      </c>
    </row>
    <row r="115" spans="2:8" ht="15" customHeight="1">
      <c r="B115" s="161" t="s">
        <v>211</v>
      </c>
      <c r="C115" s="162">
        <v>8</v>
      </c>
      <c r="D115" s="162">
        <v>1</v>
      </c>
      <c r="E115" s="162">
        <v>13</v>
      </c>
      <c r="F115" s="162">
        <v>5</v>
      </c>
      <c r="G115" s="162">
        <v>0</v>
      </c>
      <c r="H115" s="162">
        <v>27</v>
      </c>
    </row>
    <row r="116" spans="2:8" ht="15" customHeight="1">
      <c r="B116" s="61" t="s">
        <v>16</v>
      </c>
      <c r="C116" s="56">
        <v>5</v>
      </c>
      <c r="D116" s="56">
        <v>0</v>
      </c>
      <c r="E116" s="56">
        <v>6</v>
      </c>
      <c r="F116" s="56">
        <v>2</v>
      </c>
      <c r="G116" s="56">
        <v>0</v>
      </c>
      <c r="H116" s="56">
        <v>13</v>
      </c>
    </row>
    <row r="117" spans="2:8" ht="15" customHeight="1">
      <c r="B117" s="61" t="s">
        <v>36</v>
      </c>
      <c r="C117" s="56">
        <v>1</v>
      </c>
      <c r="D117" s="56">
        <v>0</v>
      </c>
      <c r="E117" s="56">
        <v>1</v>
      </c>
      <c r="F117" s="56">
        <v>0</v>
      </c>
      <c r="G117" s="56">
        <v>0</v>
      </c>
      <c r="H117" s="56">
        <v>2</v>
      </c>
    </row>
    <row r="118" spans="2:8" ht="15" customHeight="1">
      <c r="B118" s="61" t="s">
        <v>48</v>
      </c>
      <c r="C118" s="56">
        <v>0</v>
      </c>
      <c r="D118" s="56">
        <v>0</v>
      </c>
      <c r="E118" s="56">
        <v>2</v>
      </c>
      <c r="F118" s="56">
        <v>0</v>
      </c>
      <c r="G118" s="56">
        <v>0</v>
      </c>
      <c r="H118" s="56">
        <v>2</v>
      </c>
    </row>
    <row r="119" spans="2:8" ht="15" customHeight="1">
      <c r="B119" s="61" t="s">
        <v>58</v>
      </c>
      <c r="C119" s="56">
        <v>2</v>
      </c>
      <c r="D119" s="56">
        <v>1</v>
      </c>
      <c r="E119" s="56">
        <v>0</v>
      </c>
      <c r="F119" s="56">
        <v>2</v>
      </c>
      <c r="G119" s="56">
        <v>0</v>
      </c>
      <c r="H119" s="56">
        <v>5</v>
      </c>
    </row>
    <row r="120" spans="2:8" ht="15" customHeight="1">
      <c r="B120" s="61" t="s">
        <v>59</v>
      </c>
      <c r="C120" s="56">
        <v>0</v>
      </c>
      <c r="D120" s="56">
        <v>0</v>
      </c>
      <c r="E120" s="56">
        <v>1</v>
      </c>
      <c r="F120" s="56">
        <v>1</v>
      </c>
      <c r="G120" s="56">
        <v>0</v>
      </c>
      <c r="H120" s="56">
        <v>2</v>
      </c>
    </row>
    <row r="121" spans="2:8" ht="15" customHeight="1">
      <c r="B121" s="61" t="s">
        <v>62</v>
      </c>
      <c r="C121" s="56">
        <v>0</v>
      </c>
      <c r="D121" s="56">
        <v>0</v>
      </c>
      <c r="E121" s="56">
        <v>2</v>
      </c>
      <c r="F121" s="56">
        <v>0</v>
      </c>
      <c r="G121" s="56">
        <v>0</v>
      </c>
      <c r="H121" s="56">
        <v>2</v>
      </c>
    </row>
    <row r="122" spans="2:8" ht="15" customHeight="1">
      <c r="B122" s="61" t="s">
        <v>76</v>
      </c>
      <c r="C122" s="56">
        <v>0</v>
      </c>
      <c r="D122" s="56">
        <v>0</v>
      </c>
      <c r="E122" s="56">
        <v>1</v>
      </c>
      <c r="F122" s="56">
        <v>0</v>
      </c>
      <c r="G122" s="56">
        <v>0</v>
      </c>
      <c r="H122" s="56">
        <v>1</v>
      </c>
    </row>
    <row r="123" spans="2:8" ht="15" customHeight="1">
      <c r="B123" s="161" t="s">
        <v>213</v>
      </c>
      <c r="C123" s="162">
        <v>0</v>
      </c>
      <c r="D123" s="162">
        <v>1</v>
      </c>
      <c r="E123" s="162">
        <v>0</v>
      </c>
      <c r="F123" s="162">
        <v>0</v>
      </c>
      <c r="G123" s="162">
        <v>0</v>
      </c>
      <c r="H123" s="162">
        <v>1</v>
      </c>
    </row>
    <row r="124" spans="2:8" ht="15" customHeight="1" thickBot="1">
      <c r="B124" s="67" t="s">
        <v>63</v>
      </c>
      <c r="C124" s="68">
        <v>0</v>
      </c>
      <c r="D124" s="68">
        <v>1</v>
      </c>
      <c r="E124" s="68">
        <v>0</v>
      </c>
      <c r="F124" s="68">
        <v>0</v>
      </c>
      <c r="G124" s="68">
        <v>0</v>
      </c>
      <c r="H124" s="68">
        <v>1</v>
      </c>
    </row>
    <row r="125" spans="2:8" ht="15" customHeight="1">
      <c r="B125" s="78" t="s">
        <v>6</v>
      </c>
      <c r="C125" s="96">
        <v>789</v>
      </c>
      <c r="D125" s="96">
        <v>186</v>
      </c>
      <c r="E125" s="96">
        <v>2019</v>
      </c>
      <c r="F125" s="96">
        <v>1475</v>
      </c>
      <c r="G125" s="96">
        <v>22</v>
      </c>
      <c r="H125" s="96">
        <v>4491</v>
      </c>
    </row>
  </sheetData>
  <sortState xmlns:xlrd2="http://schemas.microsoft.com/office/spreadsheetml/2017/richdata2" ref="B7:H40">
    <sortCondition ref="B7:B40"/>
  </sortState>
  <mergeCells count="3">
    <mergeCell ref="B1:C1"/>
    <mergeCell ref="E1:F1"/>
    <mergeCell ref="B3:K3"/>
  </mergeCells>
  <hyperlinks>
    <hyperlink ref="E1:F1" location="'Índice de tablas'!A1" display="Índice de tablas" xr:uid="{699CDF35-3DDA-CD47-B9E6-DAEE504E069A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F145"/>
  <sheetViews>
    <sheetView zoomScale="180" workbookViewId="0">
      <pane ySplit="5" topLeftCell="A66" activePane="bottomLeft" state="frozen"/>
      <selection activeCell="L25" sqref="L25"/>
      <selection pane="bottomLeft" activeCell="C5" sqref="C5"/>
    </sheetView>
  </sheetViews>
  <sheetFormatPr baseColWidth="10" defaultColWidth="9.1796875" defaultRowHeight="12.5"/>
  <cols>
    <col min="1" max="1" width="3" style="6" customWidth="1"/>
    <col min="2" max="2" width="26.6328125" style="6" customWidth="1"/>
    <col min="3" max="5" width="12.36328125" style="6" customWidth="1"/>
    <col min="6" max="16384" width="9.1796875" style="6"/>
  </cols>
  <sheetData>
    <row r="1" spans="2:6" s="37" customFormat="1" ht="26" customHeight="1">
      <c r="B1" s="233" t="s">
        <v>337</v>
      </c>
      <c r="C1" s="234"/>
      <c r="E1" s="235" t="s">
        <v>395</v>
      </c>
      <c r="F1" s="235"/>
    </row>
    <row r="2" spans="2:6" ht="14">
      <c r="B2" s="34"/>
    </row>
    <row r="3" spans="2:6">
      <c r="B3" s="42" t="s">
        <v>397</v>
      </c>
    </row>
    <row r="4" spans="2:6">
      <c r="B4" s="42"/>
    </row>
    <row r="5" spans="2:6" ht="15" customHeight="1">
      <c r="B5" s="57" t="s">
        <v>80</v>
      </c>
      <c r="C5" s="58" t="s">
        <v>10</v>
      </c>
      <c r="D5" s="58" t="s">
        <v>7</v>
      </c>
      <c r="E5" s="58" t="s">
        <v>6</v>
      </c>
    </row>
    <row r="6" spans="2:6" ht="15" customHeight="1">
      <c r="B6" s="62" t="s">
        <v>210</v>
      </c>
      <c r="C6" s="63">
        <v>27522</v>
      </c>
      <c r="D6" s="63">
        <v>3651</v>
      </c>
      <c r="E6" s="63">
        <v>31173</v>
      </c>
    </row>
    <row r="7" spans="2:6" ht="15" customHeight="1">
      <c r="B7" s="61" t="s">
        <v>11</v>
      </c>
      <c r="C7" s="56">
        <v>14</v>
      </c>
      <c r="D7" s="56">
        <v>14</v>
      </c>
      <c r="E7" s="56">
        <v>28</v>
      </c>
    </row>
    <row r="8" spans="2:6" ht="15" customHeight="1">
      <c r="B8" s="61" t="s">
        <v>20</v>
      </c>
      <c r="C8" s="56">
        <v>701</v>
      </c>
      <c r="D8" s="56">
        <v>223</v>
      </c>
      <c r="E8" s="56">
        <v>924</v>
      </c>
    </row>
    <row r="9" spans="2:6" ht="15" customHeight="1">
      <c r="B9" s="61" t="s">
        <v>122</v>
      </c>
      <c r="C9" s="56">
        <v>16</v>
      </c>
      <c r="D9" s="56">
        <v>5</v>
      </c>
      <c r="E9" s="56">
        <v>21</v>
      </c>
    </row>
    <row r="10" spans="2:6" ht="15" customHeight="1">
      <c r="B10" s="61" t="s">
        <v>27</v>
      </c>
      <c r="C10" s="56">
        <v>181</v>
      </c>
      <c r="D10" s="56">
        <v>24</v>
      </c>
      <c r="E10" s="56">
        <v>205</v>
      </c>
    </row>
    <row r="11" spans="2:6" ht="15" customHeight="1">
      <c r="B11" s="61" t="s">
        <v>302</v>
      </c>
      <c r="C11" s="56">
        <v>6</v>
      </c>
      <c r="D11" s="56">
        <v>3</v>
      </c>
      <c r="E11" s="56">
        <v>9</v>
      </c>
    </row>
    <row r="12" spans="2:6" ht="15" customHeight="1">
      <c r="B12" s="61" t="s">
        <v>240</v>
      </c>
      <c r="C12" s="56">
        <v>0</v>
      </c>
      <c r="D12" s="56">
        <v>4</v>
      </c>
      <c r="E12" s="56">
        <v>4</v>
      </c>
    </row>
    <row r="13" spans="2:6" ht="15" customHeight="1">
      <c r="B13" s="61" t="s">
        <v>12</v>
      </c>
      <c r="C13" s="56">
        <v>68</v>
      </c>
      <c r="D13" s="56">
        <v>43</v>
      </c>
      <c r="E13" s="56">
        <v>111</v>
      </c>
    </row>
    <row r="14" spans="2:6" ht="15" customHeight="1">
      <c r="B14" s="61" t="s">
        <v>28</v>
      </c>
      <c r="C14" s="56">
        <v>19</v>
      </c>
      <c r="D14" s="56">
        <v>1</v>
      </c>
      <c r="E14" s="56">
        <v>20</v>
      </c>
    </row>
    <row r="15" spans="2:6" ht="15" customHeight="1">
      <c r="B15" s="61" t="s">
        <v>187</v>
      </c>
      <c r="C15" s="56">
        <v>3</v>
      </c>
      <c r="D15" s="56">
        <v>1</v>
      </c>
      <c r="E15" s="56">
        <v>4</v>
      </c>
    </row>
    <row r="16" spans="2:6" ht="15" customHeight="1">
      <c r="B16" s="61" t="s">
        <v>30</v>
      </c>
      <c r="C16" s="56">
        <v>13</v>
      </c>
      <c r="D16" s="56">
        <v>11</v>
      </c>
      <c r="E16" s="56">
        <v>24</v>
      </c>
    </row>
    <row r="17" spans="2:5" ht="15" customHeight="1">
      <c r="B17" s="61" t="s">
        <v>31</v>
      </c>
      <c r="C17" s="56">
        <v>192</v>
      </c>
      <c r="D17" s="56">
        <v>92</v>
      </c>
      <c r="E17" s="56">
        <v>284</v>
      </c>
    </row>
    <row r="18" spans="2:5" ht="15" customHeight="1">
      <c r="B18" s="61" t="s">
        <v>266</v>
      </c>
      <c r="C18" s="56">
        <v>2</v>
      </c>
      <c r="D18" s="56">
        <v>0</v>
      </c>
      <c r="E18" s="56">
        <v>2</v>
      </c>
    </row>
    <row r="19" spans="2:5" ht="15" customHeight="1">
      <c r="B19" s="61" t="s">
        <v>35</v>
      </c>
      <c r="C19" s="56">
        <v>866</v>
      </c>
      <c r="D19" s="56">
        <v>165</v>
      </c>
      <c r="E19" s="56">
        <v>1031</v>
      </c>
    </row>
    <row r="20" spans="2:5" ht="15" customHeight="1">
      <c r="B20" s="61" t="s">
        <v>37</v>
      </c>
      <c r="C20" s="56">
        <v>10</v>
      </c>
      <c r="D20" s="56">
        <v>7</v>
      </c>
      <c r="E20" s="56">
        <v>17</v>
      </c>
    </row>
    <row r="21" spans="2:5" ht="15" customHeight="1">
      <c r="B21" s="61" t="s">
        <v>39</v>
      </c>
      <c r="C21" s="56">
        <v>6</v>
      </c>
      <c r="D21" s="56">
        <v>10</v>
      </c>
      <c r="E21" s="56">
        <v>16</v>
      </c>
    </row>
    <row r="22" spans="2:5" ht="15" customHeight="1">
      <c r="B22" s="61" t="s">
        <v>303</v>
      </c>
      <c r="C22" s="56">
        <v>1</v>
      </c>
      <c r="D22" s="56">
        <v>0</v>
      </c>
      <c r="E22" s="56">
        <v>1</v>
      </c>
    </row>
    <row r="23" spans="2:5" ht="15" customHeight="1">
      <c r="B23" s="61" t="s">
        <v>41</v>
      </c>
      <c r="C23" s="56">
        <v>1067</v>
      </c>
      <c r="D23" s="56">
        <v>184</v>
      </c>
      <c r="E23" s="56">
        <v>1251</v>
      </c>
    </row>
    <row r="24" spans="2:5" ht="15" customHeight="1">
      <c r="B24" s="61" t="s">
        <v>43</v>
      </c>
      <c r="C24" s="56">
        <v>102</v>
      </c>
      <c r="D24" s="56">
        <v>23</v>
      </c>
      <c r="E24" s="56">
        <v>125</v>
      </c>
    </row>
    <row r="25" spans="2:5" ht="15" customHeight="1">
      <c r="B25" s="61" t="s">
        <v>13</v>
      </c>
      <c r="C25" s="56">
        <v>605</v>
      </c>
      <c r="D25" s="56">
        <v>134</v>
      </c>
      <c r="E25" s="56">
        <v>739</v>
      </c>
    </row>
    <row r="26" spans="2:5" ht="15" customHeight="1">
      <c r="B26" s="61" t="s">
        <v>45</v>
      </c>
      <c r="C26" s="56">
        <v>66</v>
      </c>
      <c r="D26" s="56">
        <v>4</v>
      </c>
      <c r="E26" s="56">
        <v>70</v>
      </c>
    </row>
    <row r="27" spans="2:5" ht="15" customHeight="1">
      <c r="B27" s="61" t="s">
        <v>46</v>
      </c>
      <c r="C27" s="56">
        <v>12</v>
      </c>
      <c r="D27" s="56">
        <v>21</v>
      </c>
      <c r="E27" s="56">
        <v>33</v>
      </c>
    </row>
    <row r="28" spans="2:5" ht="15" customHeight="1">
      <c r="B28" s="61" t="s">
        <v>125</v>
      </c>
      <c r="C28" s="56">
        <v>18</v>
      </c>
      <c r="D28" s="56">
        <v>9</v>
      </c>
      <c r="E28" s="56">
        <v>27</v>
      </c>
    </row>
    <row r="29" spans="2:5" ht="15" customHeight="1">
      <c r="B29" s="61" t="s">
        <v>54</v>
      </c>
      <c r="C29" s="56">
        <v>7</v>
      </c>
      <c r="D29" s="56">
        <v>6</v>
      </c>
      <c r="E29" s="56">
        <v>13</v>
      </c>
    </row>
    <row r="30" spans="2:5" ht="15" customHeight="1">
      <c r="B30" s="61" t="s">
        <v>55</v>
      </c>
      <c r="C30" s="56">
        <v>16</v>
      </c>
      <c r="D30" s="56">
        <v>7</v>
      </c>
      <c r="E30" s="56">
        <v>23</v>
      </c>
    </row>
    <row r="31" spans="2:5" ht="15" customHeight="1">
      <c r="B31" s="61" t="s">
        <v>14</v>
      </c>
      <c r="C31" s="56">
        <v>10410</v>
      </c>
      <c r="D31" s="56">
        <v>276</v>
      </c>
      <c r="E31" s="56">
        <v>10686</v>
      </c>
    </row>
    <row r="32" spans="2:5" ht="15" customHeight="1">
      <c r="B32" s="61" t="s">
        <v>56</v>
      </c>
      <c r="C32" s="56">
        <v>3615</v>
      </c>
      <c r="D32" s="56">
        <v>637</v>
      </c>
      <c r="E32" s="56">
        <v>4252</v>
      </c>
    </row>
    <row r="33" spans="2:5" ht="15" customHeight="1">
      <c r="B33" s="61" t="s">
        <v>57</v>
      </c>
      <c r="C33" s="56">
        <v>1331</v>
      </c>
      <c r="D33" s="56">
        <v>559</v>
      </c>
      <c r="E33" s="56">
        <v>1890</v>
      </c>
    </row>
    <row r="34" spans="2:5" ht="15" customHeight="1">
      <c r="B34" s="61" t="s">
        <v>128</v>
      </c>
      <c r="C34" s="56">
        <v>58</v>
      </c>
      <c r="D34" s="56">
        <v>7</v>
      </c>
      <c r="E34" s="56">
        <v>65</v>
      </c>
    </row>
    <row r="35" spans="2:5" ht="15" customHeight="1">
      <c r="B35" s="61" t="s">
        <v>15</v>
      </c>
      <c r="C35" s="56">
        <v>156</v>
      </c>
      <c r="D35" s="56">
        <v>90</v>
      </c>
      <c r="E35" s="56">
        <v>246</v>
      </c>
    </row>
    <row r="36" spans="2:5" ht="15" customHeight="1">
      <c r="B36" s="61" t="s">
        <v>118</v>
      </c>
      <c r="C36" s="56">
        <v>156</v>
      </c>
      <c r="D36" s="56">
        <v>85</v>
      </c>
      <c r="E36" s="56">
        <v>241</v>
      </c>
    </row>
    <row r="37" spans="2:5" ht="15" customHeight="1">
      <c r="B37" s="61" t="s">
        <v>463</v>
      </c>
      <c r="C37" s="56">
        <v>23</v>
      </c>
      <c r="D37" s="56">
        <v>27</v>
      </c>
      <c r="E37" s="56">
        <v>50</v>
      </c>
    </row>
    <row r="38" spans="2:5" ht="15" customHeight="1">
      <c r="B38" s="61" t="s">
        <v>290</v>
      </c>
      <c r="C38" s="56">
        <v>3</v>
      </c>
      <c r="D38" s="56">
        <v>3</v>
      </c>
      <c r="E38" s="56">
        <v>6</v>
      </c>
    </row>
    <row r="39" spans="2:5" ht="15" customHeight="1">
      <c r="B39" s="61" t="s">
        <v>64</v>
      </c>
      <c r="C39" s="56">
        <v>7117</v>
      </c>
      <c r="D39" s="56">
        <v>606</v>
      </c>
      <c r="E39" s="56">
        <v>7723</v>
      </c>
    </row>
    <row r="40" spans="2:5" ht="15" customHeight="1">
      <c r="B40" s="61" t="s">
        <v>66</v>
      </c>
      <c r="C40" s="56">
        <v>31</v>
      </c>
      <c r="D40" s="56">
        <v>12</v>
      </c>
      <c r="E40" s="56">
        <v>43</v>
      </c>
    </row>
    <row r="41" spans="2:5" ht="15" customHeight="1">
      <c r="B41" s="61" t="s">
        <v>68</v>
      </c>
      <c r="C41" s="56">
        <v>337</v>
      </c>
      <c r="D41" s="56">
        <v>185</v>
      </c>
      <c r="E41" s="56">
        <v>522</v>
      </c>
    </row>
    <row r="42" spans="2:5" ht="15" customHeight="1">
      <c r="B42" s="61" t="s">
        <v>186</v>
      </c>
      <c r="C42" s="56">
        <v>5</v>
      </c>
      <c r="D42" s="56">
        <v>0</v>
      </c>
      <c r="E42" s="56">
        <v>5</v>
      </c>
    </row>
    <row r="43" spans="2:5" ht="15" customHeight="1">
      <c r="B43" s="61" t="s">
        <v>70</v>
      </c>
      <c r="C43" s="56">
        <v>211</v>
      </c>
      <c r="D43" s="56">
        <v>145</v>
      </c>
      <c r="E43" s="56">
        <v>356</v>
      </c>
    </row>
    <row r="44" spans="2:5" ht="15" customHeight="1">
      <c r="B44" s="61" t="s">
        <v>249</v>
      </c>
      <c r="C44" s="56">
        <v>2</v>
      </c>
      <c r="D44" s="56">
        <v>1</v>
      </c>
      <c r="E44" s="56">
        <v>3</v>
      </c>
    </row>
    <row r="45" spans="2:5" ht="15" customHeight="1">
      <c r="B45" s="61" t="s">
        <v>229</v>
      </c>
      <c r="C45" s="56">
        <v>2</v>
      </c>
      <c r="D45" s="56">
        <v>5</v>
      </c>
      <c r="E45" s="56">
        <v>7</v>
      </c>
    </row>
    <row r="46" spans="2:5" ht="15" customHeight="1">
      <c r="B46" s="61" t="s">
        <v>71</v>
      </c>
      <c r="C46" s="56">
        <v>21</v>
      </c>
      <c r="D46" s="56">
        <v>4</v>
      </c>
      <c r="E46" s="56">
        <v>25</v>
      </c>
    </row>
    <row r="47" spans="2:5" ht="15" customHeight="1">
      <c r="B47" s="61" t="s">
        <v>72</v>
      </c>
      <c r="C47" s="56">
        <v>48</v>
      </c>
      <c r="D47" s="56">
        <v>10</v>
      </c>
      <c r="E47" s="56">
        <v>58</v>
      </c>
    </row>
    <row r="48" spans="2:5" ht="15" customHeight="1">
      <c r="B48" s="61" t="s">
        <v>75</v>
      </c>
      <c r="C48" s="56">
        <v>5</v>
      </c>
      <c r="D48" s="56">
        <v>7</v>
      </c>
      <c r="E48" s="56">
        <v>12</v>
      </c>
    </row>
    <row r="49" spans="2:5" ht="15" customHeight="1">
      <c r="B49" s="61" t="s">
        <v>237</v>
      </c>
      <c r="C49" s="56">
        <v>0</v>
      </c>
      <c r="D49" s="56">
        <v>1</v>
      </c>
      <c r="E49" s="56">
        <v>1</v>
      </c>
    </row>
    <row r="50" spans="2:5" ht="15" customHeight="1">
      <c r="B50" s="59" t="s">
        <v>211</v>
      </c>
      <c r="C50" s="60">
        <v>64253</v>
      </c>
      <c r="D50" s="60">
        <v>64710</v>
      </c>
      <c r="E50" s="60">
        <v>128963</v>
      </c>
    </row>
    <row r="51" spans="2:5" ht="15" customHeight="1">
      <c r="B51" s="61" t="s">
        <v>304</v>
      </c>
      <c r="C51" s="56">
        <v>0</v>
      </c>
      <c r="D51" s="56">
        <v>2</v>
      </c>
      <c r="E51" s="56">
        <v>2</v>
      </c>
    </row>
    <row r="52" spans="2:5" ht="15" customHeight="1">
      <c r="B52" s="61" t="s">
        <v>21</v>
      </c>
      <c r="C52" s="56">
        <v>623</v>
      </c>
      <c r="D52" s="56">
        <v>539</v>
      </c>
      <c r="E52" s="56">
        <v>1162</v>
      </c>
    </row>
    <row r="53" spans="2:5" ht="15" customHeight="1">
      <c r="B53" s="61" t="s">
        <v>25</v>
      </c>
      <c r="C53" s="56">
        <v>63</v>
      </c>
      <c r="D53" s="56">
        <v>71</v>
      </c>
      <c r="E53" s="56">
        <v>134</v>
      </c>
    </row>
    <row r="54" spans="2:5" ht="15" customHeight="1">
      <c r="B54" s="61" t="s">
        <v>26</v>
      </c>
      <c r="C54" s="56">
        <v>325</v>
      </c>
      <c r="D54" s="56">
        <v>293</v>
      </c>
      <c r="E54" s="56">
        <v>618</v>
      </c>
    </row>
    <row r="55" spans="2:5" ht="15" customHeight="1">
      <c r="B55" s="61" t="s">
        <v>227</v>
      </c>
      <c r="C55" s="56">
        <v>2</v>
      </c>
      <c r="D55" s="56">
        <v>1</v>
      </c>
      <c r="E55" s="56">
        <v>3</v>
      </c>
    </row>
    <row r="56" spans="2:5" ht="15" customHeight="1">
      <c r="B56" s="61" t="s">
        <v>112</v>
      </c>
      <c r="C56" s="56">
        <v>205</v>
      </c>
      <c r="D56" s="56">
        <v>176</v>
      </c>
      <c r="E56" s="56">
        <v>381</v>
      </c>
    </row>
    <row r="57" spans="2:5" ht="15" customHeight="1">
      <c r="B57" s="61" t="s">
        <v>16</v>
      </c>
      <c r="C57" s="56">
        <v>20719</v>
      </c>
      <c r="D57" s="56">
        <v>19433</v>
      </c>
      <c r="E57" s="56">
        <v>40152</v>
      </c>
    </row>
    <row r="58" spans="2:5" ht="15" customHeight="1">
      <c r="B58" s="61" t="s">
        <v>32</v>
      </c>
      <c r="C58" s="56">
        <v>64</v>
      </c>
      <c r="D58" s="56">
        <v>58</v>
      </c>
      <c r="E58" s="56">
        <v>122</v>
      </c>
    </row>
    <row r="59" spans="2:5" ht="15" customHeight="1">
      <c r="B59" s="61" t="s">
        <v>33</v>
      </c>
      <c r="C59" s="56">
        <v>760</v>
      </c>
      <c r="D59" s="56">
        <v>678</v>
      </c>
      <c r="E59" s="56">
        <v>1438</v>
      </c>
    </row>
    <row r="60" spans="2:5" ht="15" customHeight="1">
      <c r="B60" s="61" t="s">
        <v>34</v>
      </c>
      <c r="C60" s="56">
        <v>895</v>
      </c>
      <c r="D60" s="56">
        <v>763</v>
      </c>
      <c r="E60" s="56">
        <v>1658</v>
      </c>
    </row>
    <row r="61" spans="2:5" ht="15" customHeight="1">
      <c r="B61" s="61" t="s">
        <v>36</v>
      </c>
      <c r="C61" s="56">
        <v>349</v>
      </c>
      <c r="D61" s="56">
        <v>385</v>
      </c>
      <c r="E61" s="56">
        <v>734</v>
      </c>
    </row>
    <row r="62" spans="2:5" ht="15" customHeight="1">
      <c r="B62" s="61" t="s">
        <v>38</v>
      </c>
      <c r="C62" s="56">
        <v>7</v>
      </c>
      <c r="D62" s="56">
        <v>13</v>
      </c>
      <c r="E62" s="56">
        <v>20</v>
      </c>
    </row>
    <row r="63" spans="2:5" ht="15" customHeight="1">
      <c r="B63" s="61" t="s">
        <v>44</v>
      </c>
      <c r="C63" s="56">
        <v>190</v>
      </c>
      <c r="D63" s="56">
        <v>133</v>
      </c>
      <c r="E63" s="56">
        <v>323</v>
      </c>
    </row>
    <row r="64" spans="2:5" ht="15" customHeight="1">
      <c r="B64" s="61" t="s">
        <v>47</v>
      </c>
      <c r="C64" s="56">
        <v>17</v>
      </c>
      <c r="D64" s="56">
        <v>19</v>
      </c>
      <c r="E64" s="56">
        <v>36</v>
      </c>
    </row>
    <row r="65" spans="2:5" ht="15" customHeight="1">
      <c r="B65" s="61" t="s">
        <v>48</v>
      </c>
      <c r="C65" s="56">
        <v>991</v>
      </c>
      <c r="D65" s="56">
        <v>914</v>
      </c>
      <c r="E65" s="56">
        <v>1905</v>
      </c>
    </row>
    <row r="66" spans="2:5" ht="15" customHeight="1">
      <c r="B66" s="61" t="s">
        <v>188</v>
      </c>
      <c r="C66" s="56">
        <v>8</v>
      </c>
      <c r="D66" s="56">
        <v>1</v>
      </c>
      <c r="E66" s="56">
        <v>9</v>
      </c>
    </row>
    <row r="67" spans="2:5" ht="15" customHeight="1">
      <c r="B67" s="61" t="s">
        <v>58</v>
      </c>
      <c r="C67" s="56">
        <v>97</v>
      </c>
      <c r="D67" s="56">
        <v>74</v>
      </c>
      <c r="E67" s="56">
        <v>171</v>
      </c>
    </row>
    <row r="68" spans="2:5" ht="15" customHeight="1">
      <c r="B68" s="61" t="s">
        <v>59</v>
      </c>
      <c r="C68" s="56">
        <v>1103</v>
      </c>
      <c r="D68" s="56">
        <v>1020</v>
      </c>
      <c r="E68" s="56">
        <v>2123</v>
      </c>
    </row>
    <row r="69" spans="2:5" ht="15" customHeight="1">
      <c r="B69" s="61" t="s">
        <v>61</v>
      </c>
      <c r="C69" s="56">
        <v>57</v>
      </c>
      <c r="D69" s="56">
        <v>42</v>
      </c>
      <c r="E69" s="56">
        <v>99</v>
      </c>
    </row>
    <row r="70" spans="2:5" ht="15" customHeight="1">
      <c r="B70" s="61" t="s">
        <v>130</v>
      </c>
      <c r="C70" s="56">
        <v>559</v>
      </c>
      <c r="D70" s="56">
        <v>409</v>
      </c>
      <c r="E70" s="56">
        <v>968</v>
      </c>
    </row>
    <row r="71" spans="2:5" ht="15" customHeight="1">
      <c r="B71" s="61" t="s">
        <v>62</v>
      </c>
      <c r="C71" s="56">
        <v>5096</v>
      </c>
      <c r="D71" s="56">
        <v>5341</v>
      </c>
      <c r="E71" s="56">
        <v>10437</v>
      </c>
    </row>
    <row r="72" spans="2:5" ht="15" customHeight="1">
      <c r="B72" s="61" t="s">
        <v>131</v>
      </c>
      <c r="C72" s="56">
        <v>53</v>
      </c>
      <c r="D72" s="56">
        <v>44</v>
      </c>
      <c r="E72" s="56">
        <v>97</v>
      </c>
    </row>
    <row r="73" spans="2:5" ht="15" customHeight="1">
      <c r="B73" s="61" t="s">
        <v>228</v>
      </c>
      <c r="C73" s="56">
        <v>3</v>
      </c>
      <c r="D73" s="56">
        <v>2</v>
      </c>
      <c r="E73" s="56">
        <v>5</v>
      </c>
    </row>
    <row r="74" spans="2:5" ht="15" customHeight="1">
      <c r="B74" s="61" t="s">
        <v>185</v>
      </c>
      <c r="C74" s="56">
        <v>67</v>
      </c>
      <c r="D74" s="56">
        <v>70</v>
      </c>
      <c r="E74" s="56">
        <v>137</v>
      </c>
    </row>
    <row r="75" spans="2:5" ht="15" customHeight="1">
      <c r="B75" s="61" t="s">
        <v>76</v>
      </c>
      <c r="C75" s="56">
        <v>32000</v>
      </c>
      <c r="D75" s="56">
        <v>34229</v>
      </c>
      <c r="E75" s="56">
        <v>66229</v>
      </c>
    </row>
    <row r="76" spans="2:5" ht="15" customHeight="1">
      <c r="B76" s="62" t="s">
        <v>189</v>
      </c>
      <c r="C76" s="63">
        <v>0</v>
      </c>
      <c r="D76" s="63">
        <v>3</v>
      </c>
      <c r="E76" s="63">
        <v>3</v>
      </c>
    </row>
    <row r="77" spans="2:5" ht="15" customHeight="1">
      <c r="B77" s="55" t="s">
        <v>189</v>
      </c>
      <c r="C77" s="56">
        <v>0</v>
      </c>
      <c r="D77" s="56">
        <v>3</v>
      </c>
      <c r="E77" s="56">
        <v>3</v>
      </c>
    </row>
    <row r="78" spans="2:5" ht="15" customHeight="1">
      <c r="B78" s="62" t="s">
        <v>212</v>
      </c>
      <c r="C78" s="63">
        <v>4158</v>
      </c>
      <c r="D78" s="63">
        <v>2070</v>
      </c>
      <c r="E78" s="63">
        <v>6228</v>
      </c>
    </row>
    <row r="79" spans="2:5" ht="15" customHeight="1">
      <c r="B79" s="61" t="s">
        <v>18</v>
      </c>
      <c r="C79" s="56">
        <v>468</v>
      </c>
      <c r="D79" s="56">
        <v>498</v>
      </c>
      <c r="E79" s="56">
        <v>966</v>
      </c>
    </row>
    <row r="80" spans="2:5" ht="15" customHeight="1">
      <c r="B80" s="61" t="s">
        <v>254</v>
      </c>
      <c r="C80" s="56">
        <v>1</v>
      </c>
      <c r="D80" s="56">
        <v>0</v>
      </c>
      <c r="E80" s="56">
        <v>1</v>
      </c>
    </row>
    <row r="81" spans="2:5" ht="15" customHeight="1">
      <c r="B81" s="61" t="s">
        <v>22</v>
      </c>
      <c r="C81" s="56">
        <v>74</v>
      </c>
      <c r="D81" s="56">
        <v>45</v>
      </c>
      <c r="E81" s="56">
        <v>119</v>
      </c>
    </row>
    <row r="82" spans="2:5" ht="15" customHeight="1">
      <c r="B82" s="61" t="s">
        <v>121</v>
      </c>
      <c r="C82" s="56">
        <v>20</v>
      </c>
      <c r="D82" s="56">
        <v>13</v>
      </c>
      <c r="E82" s="56">
        <v>33</v>
      </c>
    </row>
    <row r="83" spans="2:5" ht="15" customHeight="1">
      <c r="B83" s="61" t="s">
        <v>268</v>
      </c>
      <c r="C83" s="56">
        <v>1</v>
      </c>
      <c r="D83" s="56">
        <v>0</v>
      </c>
      <c r="E83" s="56">
        <v>1</v>
      </c>
    </row>
    <row r="84" spans="2:5" ht="15" customHeight="1">
      <c r="B84" s="61" t="s">
        <v>23</v>
      </c>
      <c r="C84" s="56">
        <v>403</v>
      </c>
      <c r="D84" s="56">
        <v>15</v>
      </c>
      <c r="E84" s="56">
        <v>418</v>
      </c>
    </row>
    <row r="85" spans="2:5" ht="15" customHeight="1">
      <c r="B85" s="61" t="s">
        <v>293</v>
      </c>
      <c r="C85" s="56">
        <v>4</v>
      </c>
      <c r="D85" s="56">
        <v>1</v>
      </c>
      <c r="E85" s="56">
        <v>5</v>
      </c>
    </row>
    <row r="86" spans="2:5" ht="15" customHeight="1">
      <c r="B86" s="61" t="s">
        <v>29</v>
      </c>
      <c r="C86" s="56">
        <v>79</v>
      </c>
      <c r="D86" s="56">
        <v>63</v>
      </c>
      <c r="E86" s="56">
        <v>142</v>
      </c>
    </row>
    <row r="87" spans="2:5" ht="15" customHeight="1">
      <c r="B87" s="61" t="s">
        <v>190</v>
      </c>
      <c r="C87" s="56">
        <v>1</v>
      </c>
      <c r="D87" s="56">
        <v>1</v>
      </c>
      <c r="E87" s="56">
        <v>2</v>
      </c>
    </row>
    <row r="88" spans="2:5" ht="15" customHeight="1">
      <c r="B88" s="61" t="s">
        <v>42</v>
      </c>
      <c r="C88" s="56">
        <v>230</v>
      </c>
      <c r="D88" s="56">
        <v>145</v>
      </c>
      <c r="E88" s="56">
        <v>375</v>
      </c>
    </row>
    <row r="89" spans="2:5" ht="15" customHeight="1">
      <c r="B89" s="61" t="s">
        <v>49</v>
      </c>
      <c r="C89" s="56">
        <v>71</v>
      </c>
      <c r="D89" s="56">
        <v>7</v>
      </c>
      <c r="E89" s="56">
        <v>78</v>
      </c>
    </row>
    <row r="90" spans="2:5" ht="15" customHeight="1">
      <c r="B90" s="61" t="s">
        <v>238</v>
      </c>
      <c r="C90" s="56">
        <v>1</v>
      </c>
      <c r="D90" s="56">
        <v>0</v>
      </c>
      <c r="E90" s="56">
        <v>1</v>
      </c>
    </row>
    <row r="91" spans="2:5" ht="15" customHeight="1">
      <c r="B91" s="61" t="s">
        <v>50</v>
      </c>
      <c r="C91" s="56">
        <v>55</v>
      </c>
      <c r="D91" s="56">
        <v>40</v>
      </c>
      <c r="E91" s="56">
        <v>95</v>
      </c>
    </row>
    <row r="92" spans="2:5" ht="15" customHeight="1">
      <c r="B92" s="61" t="s">
        <v>51</v>
      </c>
      <c r="C92" s="56">
        <v>16</v>
      </c>
      <c r="D92" s="56">
        <v>12</v>
      </c>
      <c r="E92" s="56">
        <v>28</v>
      </c>
    </row>
    <row r="93" spans="2:5" ht="15" customHeight="1">
      <c r="B93" s="61" t="s">
        <v>113</v>
      </c>
      <c r="C93" s="56">
        <v>16</v>
      </c>
      <c r="D93" s="56">
        <v>14</v>
      </c>
      <c r="E93" s="56">
        <v>30</v>
      </c>
    </row>
    <row r="94" spans="2:5" ht="15" customHeight="1">
      <c r="B94" s="61" t="s">
        <v>52</v>
      </c>
      <c r="C94" s="56">
        <v>13</v>
      </c>
      <c r="D94" s="56">
        <v>11</v>
      </c>
      <c r="E94" s="56">
        <v>24</v>
      </c>
    </row>
    <row r="95" spans="2:5" ht="15" customHeight="1">
      <c r="B95" s="61" t="s">
        <v>124</v>
      </c>
      <c r="C95" s="56">
        <v>16</v>
      </c>
      <c r="D95" s="56">
        <v>10</v>
      </c>
      <c r="E95" s="56">
        <v>26</v>
      </c>
    </row>
    <row r="96" spans="2:5" ht="15" customHeight="1">
      <c r="B96" s="61" t="s">
        <v>126</v>
      </c>
      <c r="C96" s="56">
        <v>4</v>
      </c>
      <c r="D96" s="56">
        <v>4</v>
      </c>
      <c r="E96" s="56">
        <v>8</v>
      </c>
    </row>
    <row r="97" spans="2:5" ht="15" customHeight="1">
      <c r="B97" s="61" t="s">
        <v>253</v>
      </c>
      <c r="C97" s="56">
        <v>1</v>
      </c>
      <c r="D97" s="56">
        <v>1</v>
      </c>
      <c r="E97" s="56">
        <v>2</v>
      </c>
    </row>
    <row r="98" spans="2:5" ht="15" customHeight="1">
      <c r="B98" s="61" t="s">
        <v>53</v>
      </c>
      <c r="C98" s="56">
        <v>31</v>
      </c>
      <c r="D98" s="56">
        <v>28</v>
      </c>
      <c r="E98" s="56">
        <v>59</v>
      </c>
    </row>
    <row r="99" spans="2:5" ht="15" customHeight="1">
      <c r="B99" s="61" t="s">
        <v>269</v>
      </c>
      <c r="C99" s="56">
        <v>2</v>
      </c>
      <c r="D99" s="56">
        <v>5</v>
      </c>
      <c r="E99" s="56">
        <v>7</v>
      </c>
    </row>
    <row r="100" spans="2:5" ht="15" customHeight="1">
      <c r="B100" s="61" t="s">
        <v>127</v>
      </c>
      <c r="C100" s="56">
        <v>4</v>
      </c>
      <c r="D100" s="56">
        <v>7</v>
      </c>
      <c r="E100" s="56">
        <v>11</v>
      </c>
    </row>
    <row r="101" spans="2:5" ht="15" customHeight="1">
      <c r="B101" s="61" t="s">
        <v>230</v>
      </c>
      <c r="C101" s="56">
        <v>2</v>
      </c>
      <c r="D101" s="56">
        <v>2</v>
      </c>
      <c r="E101" s="56">
        <v>4</v>
      </c>
    </row>
    <row r="102" spans="2:5" ht="15" customHeight="1">
      <c r="B102" s="61" t="s">
        <v>191</v>
      </c>
      <c r="C102" s="56">
        <v>19</v>
      </c>
      <c r="D102" s="56">
        <v>2</v>
      </c>
      <c r="E102" s="56">
        <v>21</v>
      </c>
    </row>
    <row r="103" spans="2:5" ht="15" customHeight="1">
      <c r="B103" s="61" t="s">
        <v>17</v>
      </c>
      <c r="C103" s="56">
        <v>1127</v>
      </c>
      <c r="D103" s="56">
        <v>29</v>
      </c>
      <c r="E103" s="56">
        <v>1156</v>
      </c>
    </row>
    <row r="104" spans="2:5" ht="15" customHeight="1">
      <c r="B104" s="61" t="s">
        <v>116</v>
      </c>
      <c r="C104" s="56">
        <v>595</v>
      </c>
      <c r="D104" s="56">
        <v>368</v>
      </c>
      <c r="E104" s="56">
        <v>963</v>
      </c>
    </row>
    <row r="105" spans="2:5" ht="15" customHeight="1">
      <c r="B105" s="61" t="s">
        <v>67</v>
      </c>
      <c r="C105" s="56">
        <v>779</v>
      </c>
      <c r="D105" s="56">
        <v>693</v>
      </c>
      <c r="E105" s="56">
        <v>1472</v>
      </c>
    </row>
    <row r="106" spans="2:5" ht="15" customHeight="1">
      <c r="B106" s="61" t="s">
        <v>69</v>
      </c>
      <c r="C106" s="56">
        <v>20</v>
      </c>
      <c r="D106" s="56">
        <v>3</v>
      </c>
      <c r="E106" s="56">
        <v>23</v>
      </c>
    </row>
    <row r="107" spans="2:5" ht="15" customHeight="1">
      <c r="B107" s="61" t="s">
        <v>235</v>
      </c>
      <c r="C107" s="56">
        <v>8</v>
      </c>
      <c r="D107" s="56">
        <v>7</v>
      </c>
      <c r="E107" s="56">
        <v>15</v>
      </c>
    </row>
    <row r="108" spans="2:5" ht="15" customHeight="1">
      <c r="B108" s="61" t="s">
        <v>251</v>
      </c>
      <c r="C108" s="56">
        <v>2</v>
      </c>
      <c r="D108" s="56">
        <v>0</v>
      </c>
      <c r="E108" s="56">
        <v>2</v>
      </c>
    </row>
    <row r="109" spans="2:5" ht="15" customHeight="1">
      <c r="B109" s="61" t="s">
        <v>117</v>
      </c>
      <c r="C109" s="56">
        <v>1</v>
      </c>
      <c r="D109" s="56">
        <v>0</v>
      </c>
      <c r="E109" s="56">
        <v>1</v>
      </c>
    </row>
    <row r="110" spans="2:5" ht="15" customHeight="1">
      <c r="B110" s="61" t="s">
        <v>114</v>
      </c>
      <c r="C110" s="56">
        <v>38</v>
      </c>
      <c r="D110" s="56">
        <v>18</v>
      </c>
      <c r="E110" s="56">
        <v>56</v>
      </c>
    </row>
    <row r="111" spans="2:5" ht="15" customHeight="1">
      <c r="B111" s="61" t="s">
        <v>77</v>
      </c>
      <c r="C111" s="56">
        <v>56</v>
      </c>
      <c r="D111" s="56">
        <v>28</v>
      </c>
      <c r="E111" s="56">
        <v>84</v>
      </c>
    </row>
    <row r="112" spans="2:5" ht="15" customHeight="1">
      <c r="B112" s="62" t="s">
        <v>184</v>
      </c>
      <c r="C112" s="63">
        <v>22</v>
      </c>
      <c r="D112" s="63">
        <v>4</v>
      </c>
      <c r="E112" s="63">
        <v>26</v>
      </c>
    </row>
    <row r="113" spans="2:5" ht="15" customHeight="1">
      <c r="B113" s="61" t="s">
        <v>184</v>
      </c>
      <c r="C113" s="56">
        <v>0</v>
      </c>
      <c r="D113" s="56">
        <v>1</v>
      </c>
      <c r="E113" s="56">
        <v>1</v>
      </c>
    </row>
    <row r="114" spans="2:5" ht="15" customHeight="1">
      <c r="B114" s="61" t="s">
        <v>464</v>
      </c>
      <c r="C114" s="56">
        <v>5</v>
      </c>
      <c r="D114" s="56">
        <v>1</v>
      </c>
      <c r="E114" s="56">
        <v>6</v>
      </c>
    </row>
    <row r="115" spans="2:5" ht="15" customHeight="1">
      <c r="B115" s="61" t="s">
        <v>129</v>
      </c>
      <c r="C115" s="56">
        <v>1</v>
      </c>
      <c r="D115" s="56">
        <v>0</v>
      </c>
      <c r="E115" s="56">
        <v>1</v>
      </c>
    </row>
    <row r="116" spans="2:5" ht="15" customHeight="1">
      <c r="B116" s="61" t="s">
        <v>60</v>
      </c>
      <c r="C116" s="56">
        <v>16</v>
      </c>
      <c r="D116" s="56">
        <v>2</v>
      </c>
      <c r="E116" s="56">
        <v>18</v>
      </c>
    </row>
    <row r="117" spans="2:5" ht="15" customHeight="1">
      <c r="B117" s="64" t="s">
        <v>213</v>
      </c>
      <c r="C117" s="65">
        <v>814</v>
      </c>
      <c r="D117" s="65">
        <v>541</v>
      </c>
      <c r="E117" s="65">
        <v>1355</v>
      </c>
    </row>
    <row r="118" spans="2:5" ht="15" customHeight="1">
      <c r="B118" s="61" t="s">
        <v>19</v>
      </c>
      <c r="C118" s="56">
        <v>16</v>
      </c>
      <c r="D118" s="56">
        <v>6</v>
      </c>
      <c r="E118" s="56">
        <v>22</v>
      </c>
    </row>
    <row r="119" spans="2:5" ht="15" customHeight="1">
      <c r="B119" s="61" t="s">
        <v>91</v>
      </c>
      <c r="C119" s="56">
        <v>2</v>
      </c>
      <c r="D119" s="56">
        <v>0</v>
      </c>
      <c r="E119" s="56">
        <v>2</v>
      </c>
    </row>
    <row r="120" spans="2:5" ht="15" customHeight="1">
      <c r="B120" s="61" t="s">
        <v>89</v>
      </c>
      <c r="C120" s="56">
        <v>0</v>
      </c>
      <c r="D120" s="56">
        <v>1</v>
      </c>
      <c r="E120" s="56">
        <v>1</v>
      </c>
    </row>
    <row r="121" spans="2:5" ht="15" customHeight="1">
      <c r="B121" s="61" t="s">
        <v>24</v>
      </c>
      <c r="C121" s="56">
        <v>61</v>
      </c>
      <c r="D121" s="56">
        <v>53</v>
      </c>
      <c r="E121" s="56">
        <v>114</v>
      </c>
    </row>
    <row r="122" spans="2:5" ht="15" customHeight="1">
      <c r="B122" s="61" t="s">
        <v>123</v>
      </c>
      <c r="C122" s="56">
        <v>5</v>
      </c>
      <c r="D122" s="56">
        <v>1</v>
      </c>
      <c r="E122" s="56">
        <v>6</v>
      </c>
    </row>
    <row r="123" spans="2:5" ht="15" customHeight="1">
      <c r="B123" s="61" t="s">
        <v>270</v>
      </c>
      <c r="C123" s="56">
        <v>3</v>
      </c>
      <c r="D123" s="56">
        <v>0</v>
      </c>
      <c r="E123" s="56">
        <v>3</v>
      </c>
    </row>
    <row r="124" spans="2:5" ht="15" customHeight="1">
      <c r="B124" s="61" t="s">
        <v>40</v>
      </c>
      <c r="C124" s="56">
        <v>0</v>
      </c>
      <c r="D124" s="56">
        <v>3</v>
      </c>
      <c r="E124" s="56">
        <v>3</v>
      </c>
    </row>
    <row r="125" spans="2:5" ht="15" customHeight="1">
      <c r="B125" s="61" t="s">
        <v>102</v>
      </c>
      <c r="C125" s="56">
        <v>1</v>
      </c>
      <c r="D125" s="56">
        <v>0</v>
      </c>
      <c r="E125" s="56">
        <v>1</v>
      </c>
    </row>
    <row r="126" spans="2:5" ht="15" customHeight="1">
      <c r="B126" s="61" t="s">
        <v>99</v>
      </c>
      <c r="C126" s="56">
        <v>2</v>
      </c>
      <c r="D126" s="56">
        <v>0</v>
      </c>
      <c r="E126" s="56">
        <v>2</v>
      </c>
    </row>
    <row r="127" spans="2:5" ht="15" customHeight="1">
      <c r="B127" s="61" t="s">
        <v>299</v>
      </c>
      <c r="C127" s="56">
        <v>3</v>
      </c>
      <c r="D127" s="56">
        <v>0</v>
      </c>
      <c r="E127" s="56">
        <v>3</v>
      </c>
    </row>
    <row r="128" spans="2:5" ht="15" customHeight="1">
      <c r="B128" s="61" t="s">
        <v>220</v>
      </c>
      <c r="C128" s="56">
        <v>2</v>
      </c>
      <c r="D128" s="56">
        <v>0</v>
      </c>
      <c r="E128" s="56">
        <v>2</v>
      </c>
    </row>
    <row r="129" spans="2:5" ht="15" customHeight="1">
      <c r="B129" s="61" t="s">
        <v>231</v>
      </c>
      <c r="C129" s="56">
        <v>1</v>
      </c>
      <c r="D129" s="56">
        <v>0</v>
      </c>
      <c r="E129" s="56">
        <v>1</v>
      </c>
    </row>
    <row r="130" spans="2:5" ht="15" customHeight="1">
      <c r="B130" s="61" t="s">
        <v>115</v>
      </c>
      <c r="C130" s="56">
        <v>54</v>
      </c>
      <c r="D130" s="56">
        <v>26</v>
      </c>
      <c r="E130" s="56">
        <v>80</v>
      </c>
    </row>
    <row r="131" spans="2:5" ht="15" customHeight="1">
      <c r="B131" s="61" t="s">
        <v>300</v>
      </c>
      <c r="C131" s="56">
        <v>2</v>
      </c>
      <c r="D131" s="56">
        <v>0</v>
      </c>
      <c r="E131" s="56">
        <v>2</v>
      </c>
    </row>
    <row r="132" spans="2:5" ht="15" customHeight="1">
      <c r="B132" s="61" t="s">
        <v>252</v>
      </c>
      <c r="C132" s="56">
        <v>1</v>
      </c>
      <c r="D132" s="56">
        <v>0</v>
      </c>
      <c r="E132" s="56">
        <v>1</v>
      </c>
    </row>
    <row r="133" spans="2:5" ht="15" customHeight="1">
      <c r="B133" s="61" t="s">
        <v>103</v>
      </c>
      <c r="C133" s="56">
        <v>1</v>
      </c>
      <c r="D133" s="56">
        <v>0</v>
      </c>
      <c r="E133" s="56">
        <v>1</v>
      </c>
    </row>
    <row r="134" spans="2:5" ht="15" customHeight="1">
      <c r="B134" s="61" t="s">
        <v>96</v>
      </c>
      <c r="C134" s="56">
        <v>9</v>
      </c>
      <c r="D134" s="56">
        <v>0</v>
      </c>
      <c r="E134" s="56">
        <v>9</v>
      </c>
    </row>
    <row r="135" spans="2:5" ht="15" customHeight="1">
      <c r="B135" s="61" t="s">
        <v>208</v>
      </c>
      <c r="C135" s="56">
        <v>12</v>
      </c>
      <c r="D135" s="56">
        <v>1</v>
      </c>
      <c r="E135" s="56">
        <v>13</v>
      </c>
    </row>
    <row r="136" spans="2:5" ht="15" customHeight="1">
      <c r="B136" s="61" t="s">
        <v>63</v>
      </c>
      <c r="C136" s="56">
        <v>525</v>
      </c>
      <c r="D136" s="56">
        <v>398</v>
      </c>
      <c r="E136" s="56">
        <v>923</v>
      </c>
    </row>
    <row r="137" spans="2:5" ht="15" customHeight="1">
      <c r="B137" s="61" t="s">
        <v>65</v>
      </c>
      <c r="C137" s="56">
        <v>7</v>
      </c>
      <c r="D137" s="56">
        <v>3</v>
      </c>
      <c r="E137" s="56">
        <v>10</v>
      </c>
    </row>
    <row r="138" spans="2:5" ht="15" customHeight="1">
      <c r="B138" s="61" t="s">
        <v>301</v>
      </c>
      <c r="C138" s="56">
        <v>1</v>
      </c>
      <c r="D138" s="56">
        <v>0</v>
      </c>
      <c r="E138" s="56">
        <v>1</v>
      </c>
    </row>
    <row r="139" spans="2:5" ht="15" customHeight="1">
      <c r="B139" s="61" t="s">
        <v>90</v>
      </c>
      <c r="C139" s="56">
        <v>2</v>
      </c>
      <c r="D139" s="56">
        <v>0</v>
      </c>
      <c r="E139" s="56">
        <v>2</v>
      </c>
    </row>
    <row r="140" spans="2:5" ht="15" customHeight="1">
      <c r="B140" s="61" t="s">
        <v>73</v>
      </c>
      <c r="C140" s="56">
        <v>46</v>
      </c>
      <c r="D140" s="56">
        <v>4</v>
      </c>
      <c r="E140" s="56">
        <v>50</v>
      </c>
    </row>
    <row r="141" spans="2:5" ht="15" customHeight="1">
      <c r="B141" s="61" t="s">
        <v>74</v>
      </c>
      <c r="C141" s="56">
        <v>58</v>
      </c>
      <c r="D141" s="56">
        <v>45</v>
      </c>
      <c r="E141" s="56">
        <v>103</v>
      </c>
    </row>
    <row r="142" spans="2:5" ht="15" customHeight="1">
      <c r="B142" s="62" t="s">
        <v>271</v>
      </c>
      <c r="C142" s="63">
        <v>1</v>
      </c>
      <c r="D142" s="63">
        <v>0</v>
      </c>
      <c r="E142" s="63">
        <v>1</v>
      </c>
    </row>
    <row r="143" spans="2:5" ht="15" customHeight="1" thickBot="1">
      <c r="B143" s="67" t="s">
        <v>272</v>
      </c>
      <c r="C143" s="68">
        <v>1</v>
      </c>
      <c r="D143" s="68">
        <v>0</v>
      </c>
      <c r="E143" s="68">
        <v>1</v>
      </c>
    </row>
    <row r="144" spans="2:5" ht="15" customHeight="1">
      <c r="B144" s="49" t="s">
        <v>6</v>
      </c>
      <c r="C144" s="66">
        <v>96770</v>
      </c>
      <c r="D144" s="66">
        <v>70979</v>
      </c>
      <c r="E144" s="66">
        <v>167749</v>
      </c>
    </row>
    <row r="145" spans="2:5" ht="13">
      <c r="B145" s="7"/>
      <c r="C145" s="18"/>
      <c r="D145" s="18"/>
      <c r="E145" s="19"/>
    </row>
  </sheetData>
  <dataConsolidate/>
  <mergeCells count="2">
    <mergeCell ref="B1:C1"/>
    <mergeCell ref="E1:F1"/>
  </mergeCells>
  <hyperlinks>
    <hyperlink ref="E1:F1" location="'Índice de tablas'!A1" display="Índice de tablas" xr:uid="{FB716848-8025-B34B-80D3-058020FCABE5}"/>
  </hyperlinks>
  <printOptions horizontalCentered="1"/>
  <pageMargins left="0.31496062992125984" right="0.35433070866141736" top="0.59055118110236227" bottom="0.59055118110236227" header="0.31496062992125984" footer="0.19685039370078741"/>
  <pageSetup paperSize="9" scale="65" orientation="landscape" horizontalDpi="300" verticalDpi="300" r:id="rId1"/>
  <headerFooter alignWithMargins="0">
    <oddHeader>&amp;R&amp;D</oddHeader>
    <oddFooter>&amp;CPage &amp;P of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0"/>
  <dimension ref="B1:K21"/>
  <sheetViews>
    <sheetView zoomScale="190" workbookViewId="0">
      <pane ySplit="5" topLeftCell="A6" activePane="bottomLeft" state="frozen"/>
      <selection activeCell="G18" sqref="G18"/>
      <selection pane="bottomLeft" activeCell="B5" sqref="B5"/>
    </sheetView>
  </sheetViews>
  <sheetFormatPr baseColWidth="10" defaultRowHeight="12.5"/>
  <cols>
    <col min="1" max="1" width="3.6328125" customWidth="1"/>
    <col min="2" max="2" width="27.36328125" customWidth="1"/>
    <col min="5" max="5" width="10.816406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 ht="13" customHeight="1">
      <c r="B3" s="237" t="s">
        <v>433</v>
      </c>
      <c r="C3" s="237"/>
      <c r="D3" s="237"/>
      <c r="E3" s="237"/>
      <c r="F3" s="237"/>
      <c r="G3" s="237"/>
      <c r="H3" s="237"/>
      <c r="I3" s="237"/>
      <c r="J3" s="237"/>
      <c r="K3" s="237"/>
    </row>
    <row r="4" spans="2:11" ht="13" customHeight="1"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2:11" ht="26">
      <c r="B5" s="163" t="s">
        <v>465</v>
      </c>
      <c r="C5" s="74" t="s">
        <v>10</v>
      </c>
      <c r="D5" s="74" t="s">
        <v>7</v>
      </c>
      <c r="E5" s="74" t="s">
        <v>6</v>
      </c>
    </row>
    <row r="6" spans="2:11" ht="15" customHeight="1">
      <c r="B6" s="164" t="s">
        <v>310</v>
      </c>
      <c r="C6" s="165">
        <v>1</v>
      </c>
      <c r="D6" s="165">
        <v>0</v>
      </c>
      <c r="E6" s="165">
        <v>1</v>
      </c>
    </row>
    <row r="7" spans="2:11" ht="15" customHeight="1">
      <c r="B7" s="161" t="s">
        <v>210</v>
      </c>
      <c r="C7" s="162">
        <v>1</v>
      </c>
      <c r="D7" s="162">
        <v>0</v>
      </c>
      <c r="E7" s="162">
        <v>1</v>
      </c>
    </row>
    <row r="8" spans="2:11" ht="15" customHeight="1">
      <c r="B8" s="61" t="s">
        <v>31</v>
      </c>
      <c r="C8" s="56">
        <v>1</v>
      </c>
      <c r="D8" s="56">
        <v>0</v>
      </c>
      <c r="E8" s="56">
        <v>1</v>
      </c>
    </row>
    <row r="9" spans="2:11" ht="15" customHeight="1">
      <c r="B9" s="59" t="s">
        <v>311</v>
      </c>
      <c r="C9" s="60">
        <v>9</v>
      </c>
      <c r="D9" s="60">
        <v>9</v>
      </c>
      <c r="E9" s="60">
        <v>18</v>
      </c>
    </row>
    <row r="10" spans="2:11" ht="15" customHeight="1">
      <c r="B10" s="161" t="s">
        <v>210</v>
      </c>
      <c r="C10" s="162">
        <v>1</v>
      </c>
      <c r="D10" s="162">
        <v>1</v>
      </c>
      <c r="E10" s="162">
        <v>2</v>
      </c>
    </row>
    <row r="11" spans="2:11" ht="15" customHeight="1">
      <c r="B11" s="61" t="s">
        <v>31</v>
      </c>
      <c r="C11" s="56">
        <v>0</v>
      </c>
      <c r="D11" s="56">
        <v>1</v>
      </c>
      <c r="E11" s="56">
        <v>1</v>
      </c>
    </row>
    <row r="12" spans="2:11" ht="15" customHeight="1">
      <c r="B12" s="61" t="s">
        <v>56</v>
      </c>
      <c r="C12" s="56">
        <v>1</v>
      </c>
      <c r="D12" s="56">
        <v>0</v>
      </c>
      <c r="E12" s="56">
        <v>1</v>
      </c>
    </row>
    <row r="13" spans="2:11" ht="15" customHeight="1">
      <c r="B13" s="161" t="s">
        <v>211</v>
      </c>
      <c r="C13" s="162">
        <v>5</v>
      </c>
      <c r="D13" s="162">
        <v>6</v>
      </c>
      <c r="E13" s="162">
        <v>11</v>
      </c>
    </row>
    <row r="14" spans="2:11" ht="15" customHeight="1">
      <c r="B14" s="61" t="s">
        <v>16</v>
      </c>
      <c r="C14" s="56">
        <v>2</v>
      </c>
      <c r="D14" s="56">
        <v>2</v>
      </c>
      <c r="E14" s="56">
        <v>4</v>
      </c>
    </row>
    <row r="15" spans="2:11" ht="15" customHeight="1">
      <c r="B15" s="61" t="s">
        <v>59</v>
      </c>
      <c r="C15" s="56">
        <v>0</v>
      </c>
      <c r="D15" s="56">
        <v>2</v>
      </c>
      <c r="E15" s="56">
        <v>2</v>
      </c>
    </row>
    <row r="16" spans="2:11" ht="15" customHeight="1">
      <c r="B16" s="61" t="s">
        <v>76</v>
      </c>
      <c r="C16" s="56">
        <v>3</v>
      </c>
      <c r="D16" s="56">
        <v>2</v>
      </c>
      <c r="E16" s="56">
        <v>5</v>
      </c>
    </row>
    <row r="17" spans="2:5" ht="15" customHeight="1">
      <c r="B17" s="161" t="s">
        <v>212</v>
      </c>
      <c r="C17" s="162">
        <v>1</v>
      </c>
      <c r="D17" s="162">
        <v>1</v>
      </c>
      <c r="E17" s="162">
        <v>2</v>
      </c>
    </row>
    <row r="18" spans="2:5" ht="15" customHeight="1">
      <c r="B18" s="61" t="s">
        <v>67</v>
      </c>
      <c r="C18" s="56">
        <v>1</v>
      </c>
      <c r="D18" s="56">
        <v>1</v>
      </c>
      <c r="E18" s="56">
        <v>2</v>
      </c>
    </row>
    <row r="19" spans="2:5" ht="15" customHeight="1">
      <c r="B19" s="161" t="s">
        <v>213</v>
      </c>
      <c r="C19" s="162">
        <v>2</v>
      </c>
      <c r="D19" s="162">
        <v>1</v>
      </c>
      <c r="E19" s="162">
        <v>3</v>
      </c>
    </row>
    <row r="20" spans="2:5" ht="15" customHeight="1" thickBot="1">
      <c r="B20" s="67" t="s">
        <v>74</v>
      </c>
      <c r="C20" s="68">
        <v>2</v>
      </c>
      <c r="D20" s="68">
        <v>1</v>
      </c>
      <c r="E20" s="68">
        <v>3</v>
      </c>
    </row>
    <row r="21" spans="2:5" ht="15" customHeight="1">
      <c r="B21" s="78" t="s">
        <v>6</v>
      </c>
      <c r="C21" s="96">
        <v>10</v>
      </c>
      <c r="D21" s="96">
        <v>9</v>
      </c>
      <c r="E21" s="96">
        <v>19</v>
      </c>
    </row>
  </sheetData>
  <mergeCells count="3">
    <mergeCell ref="B1:C1"/>
    <mergeCell ref="E1:F1"/>
    <mergeCell ref="B3:K3"/>
  </mergeCells>
  <hyperlinks>
    <hyperlink ref="E1:F1" location="'Índice de tablas'!A1" display="Índice de tablas" xr:uid="{542656A8-81D3-F44B-AD8F-8A776118D3A2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1"/>
  <dimension ref="B1:N21"/>
  <sheetViews>
    <sheetView zoomScale="200" workbookViewId="0">
      <pane ySplit="5" topLeftCell="A6" activePane="bottomLeft" state="frozen"/>
      <selection activeCell="G18" sqref="G18"/>
      <selection pane="bottomLeft" activeCell="B5" sqref="B5"/>
    </sheetView>
  </sheetViews>
  <sheetFormatPr baseColWidth="10" defaultRowHeight="12.5"/>
  <cols>
    <col min="1" max="1" width="3.6328125" customWidth="1"/>
    <col min="2" max="2" width="27.1796875" customWidth="1"/>
    <col min="3" max="8" width="9.179687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7" t="s">
        <v>434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26">
      <c r="B5" s="163" t="s">
        <v>465</v>
      </c>
      <c r="C5" s="74" t="s">
        <v>239</v>
      </c>
      <c r="D5" s="74" t="s">
        <v>217</v>
      </c>
      <c r="E5" s="74" t="s">
        <v>218</v>
      </c>
      <c r="F5" s="74" t="s">
        <v>219</v>
      </c>
      <c r="G5" s="74" t="s">
        <v>85</v>
      </c>
      <c r="H5" s="74" t="s">
        <v>6</v>
      </c>
    </row>
    <row r="6" spans="2:14" ht="15" customHeight="1">
      <c r="B6" s="59" t="s">
        <v>310</v>
      </c>
      <c r="C6" s="60">
        <v>0</v>
      </c>
      <c r="D6" s="60">
        <v>0</v>
      </c>
      <c r="E6" s="60">
        <v>1</v>
      </c>
      <c r="F6" s="60">
        <v>0</v>
      </c>
      <c r="G6" s="60">
        <v>0</v>
      </c>
      <c r="H6" s="60">
        <v>1</v>
      </c>
    </row>
    <row r="7" spans="2:14" ht="15" customHeight="1">
      <c r="B7" s="161" t="s">
        <v>210</v>
      </c>
      <c r="C7" s="162">
        <v>0</v>
      </c>
      <c r="D7" s="162">
        <v>0</v>
      </c>
      <c r="E7" s="162">
        <v>1</v>
      </c>
      <c r="F7" s="166">
        <v>0</v>
      </c>
      <c r="G7" s="162">
        <v>0</v>
      </c>
      <c r="H7" s="162">
        <v>1</v>
      </c>
    </row>
    <row r="8" spans="2:14" ht="15" customHeight="1">
      <c r="B8" s="61" t="s">
        <v>31</v>
      </c>
      <c r="C8" s="56">
        <v>0</v>
      </c>
      <c r="D8" s="56">
        <v>0</v>
      </c>
      <c r="E8" s="56">
        <v>1</v>
      </c>
      <c r="F8" s="36">
        <v>0</v>
      </c>
      <c r="G8" s="56">
        <v>0</v>
      </c>
      <c r="H8" s="56">
        <v>1</v>
      </c>
    </row>
    <row r="9" spans="2:14" ht="15" customHeight="1">
      <c r="B9" s="59" t="s">
        <v>311</v>
      </c>
      <c r="C9" s="60">
        <v>3</v>
      </c>
      <c r="D9" s="60">
        <v>1</v>
      </c>
      <c r="E9" s="60">
        <v>8</v>
      </c>
      <c r="F9" s="60">
        <v>0</v>
      </c>
      <c r="G9" s="60">
        <v>6</v>
      </c>
      <c r="H9" s="60">
        <v>18</v>
      </c>
    </row>
    <row r="10" spans="2:14" ht="15" customHeight="1">
      <c r="B10" s="161" t="s">
        <v>210</v>
      </c>
      <c r="C10" s="162">
        <v>0</v>
      </c>
      <c r="D10" s="162">
        <v>0</v>
      </c>
      <c r="E10" s="162">
        <v>2</v>
      </c>
      <c r="F10" s="166">
        <v>0</v>
      </c>
      <c r="G10" s="162">
        <v>0</v>
      </c>
      <c r="H10" s="162">
        <v>2</v>
      </c>
    </row>
    <row r="11" spans="2:14" ht="15" customHeight="1">
      <c r="B11" s="61" t="s">
        <v>31</v>
      </c>
      <c r="C11" s="56">
        <v>0</v>
      </c>
      <c r="D11" s="56">
        <v>0</v>
      </c>
      <c r="E11" s="56">
        <v>1</v>
      </c>
      <c r="F11" s="36">
        <v>0</v>
      </c>
      <c r="G11" s="56">
        <v>0</v>
      </c>
      <c r="H11" s="56">
        <v>1</v>
      </c>
    </row>
    <row r="12" spans="2:14" ht="15" customHeight="1">
      <c r="B12" s="61" t="s">
        <v>56</v>
      </c>
      <c r="C12" s="56">
        <v>0</v>
      </c>
      <c r="D12" s="56">
        <v>0</v>
      </c>
      <c r="E12" s="56">
        <v>1</v>
      </c>
      <c r="F12" s="36">
        <v>0</v>
      </c>
      <c r="G12" s="56">
        <v>0</v>
      </c>
      <c r="H12" s="56">
        <v>1</v>
      </c>
    </row>
    <row r="13" spans="2:14" ht="15" customHeight="1">
      <c r="B13" s="161" t="s">
        <v>211</v>
      </c>
      <c r="C13" s="162">
        <v>2</v>
      </c>
      <c r="D13" s="162">
        <v>1</v>
      </c>
      <c r="E13" s="162">
        <v>4</v>
      </c>
      <c r="F13" s="166">
        <v>0</v>
      </c>
      <c r="G13" s="162">
        <v>4</v>
      </c>
      <c r="H13" s="162">
        <v>11</v>
      </c>
    </row>
    <row r="14" spans="2:14" ht="15" customHeight="1">
      <c r="B14" s="61" t="s">
        <v>16</v>
      </c>
      <c r="C14" s="56">
        <v>1</v>
      </c>
      <c r="D14" s="56">
        <v>0</v>
      </c>
      <c r="E14" s="56">
        <v>1</v>
      </c>
      <c r="F14" s="36">
        <v>0</v>
      </c>
      <c r="G14" s="56">
        <v>2</v>
      </c>
      <c r="H14" s="56">
        <v>4</v>
      </c>
    </row>
    <row r="15" spans="2:14" ht="15" customHeight="1">
      <c r="B15" s="61" t="s">
        <v>59</v>
      </c>
      <c r="C15" s="56">
        <v>0</v>
      </c>
      <c r="D15" s="56">
        <v>0</v>
      </c>
      <c r="E15" s="56">
        <v>2</v>
      </c>
      <c r="F15" s="36">
        <v>0</v>
      </c>
      <c r="G15" s="56">
        <v>0</v>
      </c>
      <c r="H15" s="56">
        <v>2</v>
      </c>
    </row>
    <row r="16" spans="2:14" ht="15" customHeight="1">
      <c r="B16" s="61" t="s">
        <v>76</v>
      </c>
      <c r="C16" s="56">
        <v>1</v>
      </c>
      <c r="D16" s="56">
        <v>1</v>
      </c>
      <c r="E16" s="56">
        <v>1</v>
      </c>
      <c r="F16" s="36">
        <v>0</v>
      </c>
      <c r="G16" s="56">
        <v>2</v>
      </c>
      <c r="H16" s="56">
        <v>5</v>
      </c>
    </row>
    <row r="17" spans="2:8" ht="15" customHeight="1">
      <c r="B17" s="161" t="s">
        <v>212</v>
      </c>
      <c r="C17" s="162">
        <v>0</v>
      </c>
      <c r="D17" s="162">
        <v>0</v>
      </c>
      <c r="E17" s="162">
        <v>0</v>
      </c>
      <c r="F17" s="166">
        <v>0</v>
      </c>
      <c r="G17" s="162">
        <v>2</v>
      </c>
      <c r="H17" s="162">
        <v>2</v>
      </c>
    </row>
    <row r="18" spans="2:8" ht="15" customHeight="1">
      <c r="B18" s="61" t="s">
        <v>67</v>
      </c>
      <c r="C18" s="56">
        <v>0</v>
      </c>
      <c r="D18" s="56">
        <v>0</v>
      </c>
      <c r="E18" s="56">
        <v>0</v>
      </c>
      <c r="F18" s="36">
        <v>0</v>
      </c>
      <c r="G18" s="56">
        <v>2</v>
      </c>
      <c r="H18" s="56">
        <v>2</v>
      </c>
    </row>
    <row r="19" spans="2:8" ht="15" customHeight="1">
      <c r="B19" s="161" t="s">
        <v>213</v>
      </c>
      <c r="C19" s="162">
        <v>1</v>
      </c>
      <c r="D19" s="162">
        <v>0</v>
      </c>
      <c r="E19" s="162">
        <v>2</v>
      </c>
      <c r="F19" s="166">
        <v>0</v>
      </c>
      <c r="G19" s="162">
        <v>0</v>
      </c>
      <c r="H19" s="162">
        <v>3</v>
      </c>
    </row>
    <row r="20" spans="2:8" ht="15" customHeight="1" thickBot="1">
      <c r="B20" s="67" t="s">
        <v>74</v>
      </c>
      <c r="C20" s="68">
        <v>1</v>
      </c>
      <c r="D20" s="68">
        <v>0</v>
      </c>
      <c r="E20" s="68">
        <v>2</v>
      </c>
      <c r="F20" s="115">
        <v>0</v>
      </c>
      <c r="G20" s="68">
        <v>0</v>
      </c>
      <c r="H20" s="68">
        <v>3</v>
      </c>
    </row>
    <row r="21" spans="2:8" ht="15" customHeight="1">
      <c r="B21" s="78" t="s">
        <v>6</v>
      </c>
      <c r="C21" s="96">
        <v>3</v>
      </c>
      <c r="D21" s="96">
        <v>1</v>
      </c>
      <c r="E21" s="96">
        <v>9</v>
      </c>
      <c r="F21" s="96">
        <v>0</v>
      </c>
      <c r="G21" s="96">
        <v>6</v>
      </c>
      <c r="H21" s="96">
        <v>19</v>
      </c>
    </row>
  </sheetData>
  <mergeCells count="3">
    <mergeCell ref="B1:C1"/>
    <mergeCell ref="E1:F1"/>
    <mergeCell ref="B3:N3"/>
  </mergeCells>
  <hyperlinks>
    <hyperlink ref="E1:F1" location="'Índice de tablas'!A1" display="Índice de tablas" xr:uid="{A7B8E80F-CD17-7F42-87C3-9D6F0C498D16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2"/>
  <dimension ref="B1:N16"/>
  <sheetViews>
    <sheetView zoomScale="200" workbookViewId="0">
      <pane ySplit="5" topLeftCell="A6" activePane="bottomLeft" state="frozen"/>
      <selection activeCell="G18" sqref="G18"/>
      <selection pane="bottomLeft" activeCell="B5" sqref="B5"/>
    </sheetView>
  </sheetViews>
  <sheetFormatPr baseColWidth="10" defaultRowHeight="12.5"/>
  <cols>
    <col min="1" max="1" width="3.6328125" customWidth="1"/>
    <col min="2" max="2" width="29.453125" customWidth="1"/>
    <col min="5" max="5" width="13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7" t="s">
        <v>435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26">
      <c r="B5" s="163" t="s">
        <v>465</v>
      </c>
      <c r="C5" s="74" t="s">
        <v>10</v>
      </c>
      <c r="D5" s="74" t="s">
        <v>7</v>
      </c>
      <c r="E5" s="74" t="s">
        <v>6</v>
      </c>
    </row>
    <row r="6" spans="2:14" ht="15" customHeight="1">
      <c r="B6" s="59" t="s">
        <v>311</v>
      </c>
      <c r="C6" s="120">
        <v>77</v>
      </c>
      <c r="D6" s="120">
        <v>67</v>
      </c>
      <c r="E6" s="120">
        <v>144</v>
      </c>
    </row>
    <row r="7" spans="2:14" ht="15" customHeight="1">
      <c r="B7" s="161" t="s">
        <v>210</v>
      </c>
      <c r="C7" s="167">
        <v>3</v>
      </c>
      <c r="D7" s="167">
        <v>0</v>
      </c>
      <c r="E7" s="167">
        <v>3</v>
      </c>
    </row>
    <row r="8" spans="2:14" ht="15" customHeight="1">
      <c r="B8" s="61" t="s">
        <v>14</v>
      </c>
      <c r="C8" s="119">
        <v>3</v>
      </c>
      <c r="D8" s="119">
        <v>0</v>
      </c>
      <c r="E8" s="119">
        <v>3</v>
      </c>
    </row>
    <row r="9" spans="2:14" ht="15" customHeight="1">
      <c r="B9" s="161" t="s">
        <v>211</v>
      </c>
      <c r="C9" s="167">
        <v>0</v>
      </c>
      <c r="D9" s="167">
        <v>2</v>
      </c>
      <c r="E9" s="167">
        <v>2</v>
      </c>
    </row>
    <row r="10" spans="2:14" ht="15" customHeight="1">
      <c r="B10" s="61" t="s">
        <v>25</v>
      </c>
      <c r="C10" s="119">
        <v>0</v>
      </c>
      <c r="D10" s="119">
        <v>2</v>
      </c>
      <c r="E10" s="119">
        <v>2</v>
      </c>
    </row>
    <row r="11" spans="2:14" ht="15" customHeight="1">
      <c r="B11" s="161" t="s">
        <v>212</v>
      </c>
      <c r="C11" s="167">
        <v>4</v>
      </c>
      <c r="D11" s="167">
        <v>9</v>
      </c>
      <c r="E11" s="167">
        <v>13</v>
      </c>
    </row>
    <row r="12" spans="2:14" ht="15" customHeight="1">
      <c r="B12" s="61" t="s">
        <v>42</v>
      </c>
      <c r="C12" s="119">
        <v>1</v>
      </c>
      <c r="D12" s="119">
        <v>0</v>
      </c>
      <c r="E12" s="119">
        <v>1</v>
      </c>
    </row>
    <row r="13" spans="2:14" ht="15" customHeight="1">
      <c r="B13" s="61" t="s">
        <v>116</v>
      </c>
      <c r="C13" s="119">
        <v>3</v>
      </c>
      <c r="D13" s="119">
        <v>9</v>
      </c>
      <c r="E13" s="119">
        <v>12</v>
      </c>
    </row>
    <row r="14" spans="2:14" ht="15" customHeight="1">
      <c r="B14" s="161" t="s">
        <v>213</v>
      </c>
      <c r="C14" s="167">
        <v>70</v>
      </c>
      <c r="D14" s="167">
        <v>56</v>
      </c>
      <c r="E14" s="167">
        <v>126</v>
      </c>
    </row>
    <row r="15" spans="2:14" ht="15" customHeight="1" thickBot="1">
      <c r="B15" s="67" t="s">
        <v>74</v>
      </c>
      <c r="C15" s="121">
        <v>70</v>
      </c>
      <c r="D15" s="121">
        <v>56</v>
      </c>
      <c r="E15" s="121">
        <v>126</v>
      </c>
    </row>
    <row r="16" spans="2:14" ht="15" customHeight="1">
      <c r="B16" s="78" t="s">
        <v>6</v>
      </c>
      <c r="C16" s="79">
        <v>77</v>
      </c>
      <c r="D16" s="79">
        <v>67</v>
      </c>
      <c r="E16" s="79">
        <v>144</v>
      </c>
    </row>
  </sheetData>
  <mergeCells count="3">
    <mergeCell ref="B1:C1"/>
    <mergeCell ref="E1:F1"/>
    <mergeCell ref="B3:N3"/>
  </mergeCells>
  <hyperlinks>
    <hyperlink ref="E1:F1" location="'Índice de tablas'!A1" display="Índice de tablas" xr:uid="{09A4811A-02ED-5A4D-AC46-44AC0530B4C1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3"/>
  <dimension ref="B1:N16"/>
  <sheetViews>
    <sheetView zoomScale="191" workbookViewId="0">
      <pane ySplit="5" topLeftCell="A6" activePane="bottomLeft" state="frozen"/>
      <selection activeCell="G18" sqref="G18"/>
      <selection pane="bottomLeft" activeCell="B5" sqref="B5"/>
    </sheetView>
  </sheetViews>
  <sheetFormatPr baseColWidth="10" defaultRowHeight="12.5"/>
  <cols>
    <col min="1" max="1" width="3.6328125" customWidth="1"/>
    <col min="2" max="2" width="27.81640625" customWidth="1"/>
    <col min="3" max="8" width="8.6328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7" t="s">
        <v>436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26">
      <c r="B5" s="163" t="s">
        <v>465</v>
      </c>
      <c r="C5" s="74" t="s">
        <v>81</v>
      </c>
      <c r="D5" s="74" t="s">
        <v>82</v>
      </c>
      <c r="E5" s="74" t="s">
        <v>83</v>
      </c>
      <c r="F5" s="74" t="s">
        <v>84</v>
      </c>
      <c r="G5" s="74" t="s">
        <v>85</v>
      </c>
      <c r="H5" s="74" t="s">
        <v>6</v>
      </c>
    </row>
    <row r="6" spans="2:14" ht="15" customHeight="1">
      <c r="B6" s="59" t="s">
        <v>311</v>
      </c>
      <c r="C6" s="60">
        <v>41</v>
      </c>
      <c r="D6" s="60">
        <v>4</v>
      </c>
      <c r="E6" s="60">
        <v>50</v>
      </c>
      <c r="F6" s="60">
        <v>48</v>
      </c>
      <c r="G6" s="60">
        <v>1</v>
      </c>
      <c r="H6" s="60">
        <v>144</v>
      </c>
    </row>
    <row r="7" spans="2:14" ht="15" customHeight="1">
      <c r="B7" s="161" t="s">
        <v>210</v>
      </c>
      <c r="C7" s="162">
        <v>0</v>
      </c>
      <c r="D7" s="162">
        <v>0</v>
      </c>
      <c r="E7" s="162">
        <v>3</v>
      </c>
      <c r="F7" s="162">
        <v>0</v>
      </c>
      <c r="G7" s="162">
        <v>0</v>
      </c>
      <c r="H7" s="162">
        <v>3</v>
      </c>
    </row>
    <row r="8" spans="2:14" ht="15" customHeight="1">
      <c r="B8" s="61" t="s">
        <v>14</v>
      </c>
      <c r="C8" s="56">
        <v>0</v>
      </c>
      <c r="D8" s="56">
        <v>0</v>
      </c>
      <c r="E8" s="56">
        <v>3</v>
      </c>
      <c r="F8" s="56">
        <v>0</v>
      </c>
      <c r="G8" s="56">
        <v>0</v>
      </c>
      <c r="H8" s="56">
        <v>3</v>
      </c>
    </row>
    <row r="9" spans="2:14" ht="15" customHeight="1">
      <c r="B9" s="161" t="s">
        <v>211</v>
      </c>
      <c r="C9" s="162">
        <v>1</v>
      </c>
      <c r="D9" s="162">
        <v>0</v>
      </c>
      <c r="E9" s="162">
        <v>0</v>
      </c>
      <c r="F9" s="162">
        <v>1</v>
      </c>
      <c r="G9" s="162">
        <v>0</v>
      </c>
      <c r="H9" s="162">
        <v>2</v>
      </c>
    </row>
    <row r="10" spans="2:14" ht="15" customHeight="1">
      <c r="B10" s="61" t="s">
        <v>25</v>
      </c>
      <c r="C10" s="56">
        <v>1</v>
      </c>
      <c r="D10" s="56">
        <v>0</v>
      </c>
      <c r="E10" s="56">
        <v>0</v>
      </c>
      <c r="F10" s="56">
        <v>1</v>
      </c>
      <c r="G10" s="56">
        <v>0</v>
      </c>
      <c r="H10" s="56">
        <v>2</v>
      </c>
    </row>
    <row r="11" spans="2:14" ht="15" customHeight="1">
      <c r="B11" s="161" t="s">
        <v>212</v>
      </c>
      <c r="C11" s="162">
        <v>5</v>
      </c>
      <c r="D11" s="162">
        <v>1</v>
      </c>
      <c r="E11" s="162">
        <v>4</v>
      </c>
      <c r="F11" s="162">
        <v>3</v>
      </c>
      <c r="G11" s="162">
        <v>0</v>
      </c>
      <c r="H11" s="162">
        <v>13</v>
      </c>
    </row>
    <row r="12" spans="2:14" ht="15" customHeight="1">
      <c r="B12" s="61" t="s">
        <v>42</v>
      </c>
      <c r="C12" s="56">
        <v>0</v>
      </c>
      <c r="D12" s="56">
        <v>0</v>
      </c>
      <c r="E12" s="56">
        <v>1</v>
      </c>
      <c r="F12" s="56">
        <v>0</v>
      </c>
      <c r="G12" s="56">
        <v>0</v>
      </c>
      <c r="H12" s="56">
        <v>1</v>
      </c>
    </row>
    <row r="13" spans="2:14" ht="15" customHeight="1">
      <c r="B13" s="61" t="s">
        <v>116</v>
      </c>
      <c r="C13" s="56">
        <v>5</v>
      </c>
      <c r="D13" s="56">
        <v>1</v>
      </c>
      <c r="E13" s="56">
        <v>3</v>
      </c>
      <c r="F13" s="56">
        <v>3</v>
      </c>
      <c r="G13" s="56">
        <v>0</v>
      </c>
      <c r="H13" s="56">
        <v>12</v>
      </c>
    </row>
    <row r="14" spans="2:14" ht="15" customHeight="1">
      <c r="B14" s="161" t="s">
        <v>213</v>
      </c>
      <c r="C14" s="162">
        <v>35</v>
      </c>
      <c r="D14" s="162">
        <v>3</v>
      </c>
      <c r="E14" s="162">
        <v>43</v>
      </c>
      <c r="F14" s="162">
        <v>44</v>
      </c>
      <c r="G14" s="162">
        <v>1</v>
      </c>
      <c r="H14" s="162">
        <v>126</v>
      </c>
    </row>
    <row r="15" spans="2:14" ht="15" customHeight="1" thickBot="1">
      <c r="B15" s="67" t="s">
        <v>74</v>
      </c>
      <c r="C15" s="68">
        <v>35</v>
      </c>
      <c r="D15" s="68">
        <v>3</v>
      </c>
      <c r="E15" s="68">
        <v>43</v>
      </c>
      <c r="F15" s="68">
        <v>44</v>
      </c>
      <c r="G15" s="68">
        <v>1</v>
      </c>
      <c r="H15" s="68">
        <v>126</v>
      </c>
    </row>
    <row r="16" spans="2:14" ht="15" customHeight="1">
      <c r="B16" s="78" t="s">
        <v>6</v>
      </c>
      <c r="C16" s="96">
        <v>41</v>
      </c>
      <c r="D16" s="96">
        <v>4</v>
      </c>
      <c r="E16" s="96">
        <v>50</v>
      </c>
      <c r="F16" s="96">
        <v>48</v>
      </c>
      <c r="G16" s="96">
        <v>1</v>
      </c>
      <c r="H16" s="96">
        <v>144</v>
      </c>
    </row>
  </sheetData>
  <mergeCells count="3">
    <mergeCell ref="B1:C1"/>
    <mergeCell ref="E1:F1"/>
    <mergeCell ref="B3:N3"/>
  </mergeCells>
  <hyperlinks>
    <hyperlink ref="E1:F1" location="'Índice de tablas'!A1" display="Índice de tablas" xr:uid="{3469FF33-A318-E346-9309-40D4D31AD425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4"/>
  <dimension ref="B1:N25"/>
  <sheetViews>
    <sheetView zoomScale="177" workbookViewId="0">
      <pane ySplit="5" topLeftCell="A6" activePane="bottomLeft" state="frozen"/>
      <selection activeCell="G18" sqref="G18"/>
      <selection pane="bottomLeft" activeCell="B5" sqref="B5"/>
    </sheetView>
  </sheetViews>
  <sheetFormatPr baseColWidth="10" defaultRowHeight="12.5"/>
  <cols>
    <col min="1" max="1" width="3.6328125" customWidth="1"/>
    <col min="2" max="2" width="26.81640625" customWidth="1"/>
    <col min="5" max="5" width="10.816406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7" t="s">
        <v>437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26">
      <c r="B5" s="163" t="s">
        <v>465</v>
      </c>
      <c r="C5" s="74" t="s">
        <v>10</v>
      </c>
      <c r="D5" s="74" t="s">
        <v>7</v>
      </c>
      <c r="E5" s="74" t="s">
        <v>6</v>
      </c>
    </row>
    <row r="6" spans="2:14" ht="15" customHeight="1">
      <c r="B6" s="59" t="s">
        <v>310</v>
      </c>
      <c r="C6" s="60">
        <v>1</v>
      </c>
      <c r="D6" s="60">
        <v>3</v>
      </c>
      <c r="E6" s="60">
        <v>4</v>
      </c>
    </row>
    <row r="7" spans="2:14" ht="15" customHeight="1">
      <c r="B7" s="161" t="s">
        <v>210</v>
      </c>
      <c r="C7" s="162">
        <v>1</v>
      </c>
      <c r="D7" s="162">
        <v>3</v>
      </c>
      <c r="E7" s="162">
        <v>4</v>
      </c>
    </row>
    <row r="8" spans="2:14" ht="15" customHeight="1">
      <c r="B8" s="61" t="s">
        <v>12</v>
      </c>
      <c r="C8" s="56">
        <v>0</v>
      </c>
      <c r="D8" s="56">
        <v>2</v>
      </c>
      <c r="E8" s="56">
        <v>2</v>
      </c>
    </row>
    <row r="9" spans="2:14" ht="15" customHeight="1">
      <c r="B9" s="61" t="s">
        <v>56</v>
      </c>
      <c r="C9" s="56">
        <v>1</v>
      </c>
      <c r="D9" s="56">
        <v>1</v>
      </c>
      <c r="E9" s="56">
        <v>2</v>
      </c>
    </row>
    <row r="10" spans="2:14" ht="15" customHeight="1">
      <c r="B10" s="59" t="s">
        <v>311</v>
      </c>
      <c r="C10" s="60">
        <v>19</v>
      </c>
      <c r="D10" s="60">
        <v>18</v>
      </c>
      <c r="E10" s="60">
        <v>37</v>
      </c>
    </row>
    <row r="11" spans="2:14" ht="15" customHeight="1">
      <c r="B11" s="161" t="s">
        <v>210</v>
      </c>
      <c r="C11" s="162">
        <v>5</v>
      </c>
      <c r="D11" s="162">
        <v>3</v>
      </c>
      <c r="E11" s="162">
        <v>8</v>
      </c>
    </row>
    <row r="12" spans="2:14" ht="15" customHeight="1">
      <c r="B12" s="61" t="s">
        <v>20</v>
      </c>
      <c r="C12" s="56">
        <v>1</v>
      </c>
      <c r="D12" s="56">
        <v>2</v>
      </c>
      <c r="E12" s="56">
        <v>3</v>
      </c>
    </row>
    <row r="13" spans="2:14" ht="15" customHeight="1">
      <c r="B13" s="61" t="s">
        <v>31</v>
      </c>
      <c r="C13" s="56">
        <v>2</v>
      </c>
      <c r="D13" s="56">
        <v>1</v>
      </c>
      <c r="E13" s="56">
        <v>3</v>
      </c>
    </row>
    <row r="14" spans="2:14" ht="15" customHeight="1">
      <c r="B14" s="61" t="s">
        <v>43</v>
      </c>
      <c r="C14" s="56">
        <v>1</v>
      </c>
      <c r="D14" s="56">
        <v>0</v>
      </c>
      <c r="E14" s="56">
        <v>1</v>
      </c>
    </row>
    <row r="15" spans="2:14" ht="15" customHeight="1">
      <c r="B15" s="61" t="s">
        <v>14</v>
      </c>
      <c r="C15" s="56">
        <v>1</v>
      </c>
      <c r="D15" s="56">
        <v>0</v>
      </c>
      <c r="E15" s="56">
        <v>1</v>
      </c>
    </row>
    <row r="16" spans="2:14" ht="15" customHeight="1">
      <c r="B16" s="161" t="s">
        <v>211</v>
      </c>
      <c r="C16" s="162">
        <v>14</v>
      </c>
      <c r="D16" s="162">
        <v>14</v>
      </c>
      <c r="E16" s="162">
        <v>28</v>
      </c>
    </row>
    <row r="17" spans="2:5" ht="15" customHeight="1">
      <c r="B17" s="61" t="s">
        <v>16</v>
      </c>
      <c r="C17" s="56">
        <v>4</v>
      </c>
      <c r="D17" s="56">
        <v>3</v>
      </c>
      <c r="E17" s="56">
        <v>7</v>
      </c>
    </row>
    <row r="18" spans="2:5" ht="15" customHeight="1">
      <c r="B18" s="61" t="s">
        <v>62</v>
      </c>
      <c r="C18" s="56">
        <v>0</v>
      </c>
      <c r="D18" s="56">
        <v>2</v>
      </c>
      <c r="E18" s="56">
        <v>2</v>
      </c>
    </row>
    <row r="19" spans="2:5" ht="15" customHeight="1">
      <c r="B19" s="61" t="s">
        <v>76</v>
      </c>
      <c r="C19" s="56">
        <v>10</v>
      </c>
      <c r="D19" s="56">
        <v>9</v>
      </c>
      <c r="E19" s="56">
        <v>19</v>
      </c>
    </row>
    <row r="20" spans="2:5" ht="15" customHeight="1">
      <c r="B20" s="161" t="s">
        <v>212</v>
      </c>
      <c r="C20" s="162">
        <v>0</v>
      </c>
      <c r="D20" s="162">
        <v>1</v>
      </c>
      <c r="E20" s="162">
        <v>1</v>
      </c>
    </row>
    <row r="21" spans="2:5" ht="15" customHeight="1">
      <c r="B21" s="61" t="s">
        <v>42</v>
      </c>
      <c r="C21" s="56">
        <v>0</v>
      </c>
      <c r="D21" s="56">
        <v>1</v>
      </c>
      <c r="E21" s="56">
        <v>1</v>
      </c>
    </row>
    <row r="22" spans="2:5" ht="15" customHeight="1">
      <c r="B22" s="59" t="s">
        <v>312</v>
      </c>
      <c r="C22" s="60">
        <v>3</v>
      </c>
      <c r="D22" s="60">
        <v>1</v>
      </c>
      <c r="E22" s="60">
        <v>4</v>
      </c>
    </row>
    <row r="23" spans="2:5" ht="15" customHeight="1">
      <c r="B23" s="161" t="s">
        <v>211</v>
      </c>
      <c r="C23" s="162">
        <v>3</v>
      </c>
      <c r="D23" s="162">
        <v>1</v>
      </c>
      <c r="E23" s="162">
        <v>4</v>
      </c>
    </row>
    <row r="24" spans="2:5" ht="15" customHeight="1" thickBot="1">
      <c r="B24" s="67" t="s">
        <v>16</v>
      </c>
      <c r="C24" s="68">
        <v>3</v>
      </c>
      <c r="D24" s="68">
        <v>1</v>
      </c>
      <c r="E24" s="68">
        <v>4</v>
      </c>
    </row>
    <row r="25" spans="2:5" ht="15" customHeight="1">
      <c r="B25" s="78" t="s">
        <v>6</v>
      </c>
      <c r="C25" s="96">
        <v>23</v>
      </c>
      <c r="D25" s="96">
        <v>22</v>
      </c>
      <c r="E25" s="96">
        <v>45</v>
      </c>
    </row>
  </sheetData>
  <mergeCells count="3">
    <mergeCell ref="B1:C1"/>
    <mergeCell ref="E1:F1"/>
    <mergeCell ref="B3:N3"/>
  </mergeCells>
  <hyperlinks>
    <hyperlink ref="E1:F1" location="'Índice de tablas'!A1" display="Índice de tablas" xr:uid="{88EA0DED-142E-574C-9F0D-F66030B09AC4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25"/>
  <dimension ref="B1:N25"/>
  <sheetViews>
    <sheetView zoomScale="218" workbookViewId="0">
      <pane ySplit="5" topLeftCell="A6" activePane="bottomLeft" state="frozen"/>
      <selection activeCell="G18" sqref="G18"/>
      <selection pane="bottomLeft" activeCell="B5" sqref="B5"/>
    </sheetView>
  </sheetViews>
  <sheetFormatPr baseColWidth="10" defaultRowHeight="12.5"/>
  <cols>
    <col min="1" max="1" width="3.6328125" customWidth="1"/>
    <col min="2" max="2" width="27.1796875" customWidth="1"/>
    <col min="3" max="8" width="8.6328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7" t="s">
        <v>438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26">
      <c r="B5" s="163" t="s">
        <v>465</v>
      </c>
      <c r="C5" s="74" t="s">
        <v>81</v>
      </c>
      <c r="D5" s="74" t="s">
        <v>82</v>
      </c>
      <c r="E5" s="74" t="s">
        <v>83</v>
      </c>
      <c r="F5" s="74" t="s">
        <v>84</v>
      </c>
      <c r="G5" s="74" t="s">
        <v>85</v>
      </c>
      <c r="H5" s="74" t="s">
        <v>6</v>
      </c>
    </row>
    <row r="6" spans="2:14" ht="15" customHeight="1">
      <c r="B6" s="59" t="s">
        <v>310</v>
      </c>
      <c r="C6" s="60">
        <v>2</v>
      </c>
      <c r="D6" s="60">
        <v>0</v>
      </c>
      <c r="E6" s="60">
        <v>2</v>
      </c>
      <c r="F6" s="60">
        <v>0</v>
      </c>
      <c r="G6" s="60">
        <v>0</v>
      </c>
      <c r="H6" s="60">
        <v>4</v>
      </c>
    </row>
    <row r="7" spans="2:14" ht="15" customHeight="1">
      <c r="B7" s="161" t="s">
        <v>210</v>
      </c>
      <c r="C7" s="162">
        <v>2</v>
      </c>
      <c r="D7" s="166">
        <v>0</v>
      </c>
      <c r="E7" s="162">
        <v>2</v>
      </c>
      <c r="F7" s="162">
        <v>0</v>
      </c>
      <c r="G7" s="166">
        <v>0</v>
      </c>
      <c r="H7" s="162">
        <v>4</v>
      </c>
    </row>
    <row r="8" spans="2:14" ht="15" customHeight="1">
      <c r="B8" s="61" t="s">
        <v>12</v>
      </c>
      <c r="C8" s="56">
        <v>1</v>
      </c>
      <c r="D8" s="36">
        <v>0</v>
      </c>
      <c r="E8" s="56">
        <v>1</v>
      </c>
      <c r="F8" s="56">
        <v>0</v>
      </c>
      <c r="G8" s="36">
        <v>0</v>
      </c>
      <c r="H8" s="56">
        <v>2</v>
      </c>
    </row>
    <row r="9" spans="2:14" ht="15" customHeight="1">
      <c r="B9" s="61" t="s">
        <v>56</v>
      </c>
      <c r="C9" s="56">
        <v>1</v>
      </c>
      <c r="D9" s="36">
        <v>0</v>
      </c>
      <c r="E9" s="56">
        <v>1</v>
      </c>
      <c r="F9" s="56">
        <v>0</v>
      </c>
      <c r="G9" s="36">
        <v>0</v>
      </c>
      <c r="H9" s="56">
        <v>2</v>
      </c>
    </row>
    <row r="10" spans="2:14" ht="15" customHeight="1">
      <c r="B10" s="59" t="s">
        <v>311</v>
      </c>
      <c r="C10" s="60">
        <v>7</v>
      </c>
      <c r="D10" s="60">
        <v>0</v>
      </c>
      <c r="E10" s="60">
        <v>17</v>
      </c>
      <c r="F10" s="60">
        <v>13</v>
      </c>
      <c r="G10" s="60">
        <v>0</v>
      </c>
      <c r="H10" s="60">
        <v>37</v>
      </c>
    </row>
    <row r="11" spans="2:14" ht="15" customHeight="1">
      <c r="B11" s="161" t="s">
        <v>210</v>
      </c>
      <c r="C11" s="162">
        <v>2</v>
      </c>
      <c r="D11" s="166">
        <v>0</v>
      </c>
      <c r="E11" s="162">
        <v>4</v>
      </c>
      <c r="F11" s="162">
        <v>2</v>
      </c>
      <c r="G11" s="166">
        <v>0</v>
      </c>
      <c r="H11" s="162">
        <v>8</v>
      </c>
    </row>
    <row r="12" spans="2:14" ht="15" customHeight="1">
      <c r="B12" s="61" t="s">
        <v>20</v>
      </c>
      <c r="C12" s="56">
        <v>1</v>
      </c>
      <c r="D12" s="36">
        <v>0</v>
      </c>
      <c r="E12" s="56">
        <v>0</v>
      </c>
      <c r="F12" s="56">
        <v>2</v>
      </c>
      <c r="G12" s="36">
        <v>0</v>
      </c>
      <c r="H12" s="56">
        <v>3</v>
      </c>
    </row>
    <row r="13" spans="2:14" ht="15" customHeight="1">
      <c r="B13" s="61" t="s">
        <v>31</v>
      </c>
      <c r="C13" s="56">
        <v>1</v>
      </c>
      <c r="D13" s="36">
        <v>0</v>
      </c>
      <c r="E13" s="56">
        <v>2</v>
      </c>
      <c r="F13" s="56">
        <v>0</v>
      </c>
      <c r="G13" s="36">
        <v>0</v>
      </c>
      <c r="H13" s="56">
        <v>3</v>
      </c>
    </row>
    <row r="14" spans="2:14" ht="15" customHeight="1">
      <c r="B14" s="61" t="s">
        <v>43</v>
      </c>
      <c r="C14" s="56">
        <v>0</v>
      </c>
      <c r="D14" s="36">
        <v>0</v>
      </c>
      <c r="E14" s="56">
        <v>1</v>
      </c>
      <c r="F14" s="56">
        <v>0</v>
      </c>
      <c r="G14" s="36">
        <v>0</v>
      </c>
      <c r="H14" s="56">
        <v>1</v>
      </c>
    </row>
    <row r="15" spans="2:14" ht="15" customHeight="1">
      <c r="B15" s="61" t="s">
        <v>14</v>
      </c>
      <c r="C15" s="56">
        <v>0</v>
      </c>
      <c r="D15" s="36">
        <v>0</v>
      </c>
      <c r="E15" s="56">
        <v>1</v>
      </c>
      <c r="F15" s="56">
        <v>0</v>
      </c>
      <c r="G15" s="36">
        <v>0</v>
      </c>
      <c r="H15" s="56">
        <v>1</v>
      </c>
    </row>
    <row r="16" spans="2:14" ht="15" customHeight="1">
      <c r="B16" s="161" t="s">
        <v>211</v>
      </c>
      <c r="C16" s="162">
        <v>5</v>
      </c>
      <c r="D16" s="166">
        <v>0</v>
      </c>
      <c r="E16" s="162">
        <v>13</v>
      </c>
      <c r="F16" s="162">
        <v>10</v>
      </c>
      <c r="G16" s="166">
        <v>0</v>
      </c>
      <c r="H16" s="162">
        <v>28</v>
      </c>
    </row>
    <row r="17" spans="2:8" ht="15" customHeight="1">
      <c r="B17" s="61" t="s">
        <v>16</v>
      </c>
      <c r="C17" s="56">
        <v>5</v>
      </c>
      <c r="D17" s="36">
        <v>0</v>
      </c>
      <c r="E17" s="56">
        <v>2</v>
      </c>
      <c r="F17" s="56">
        <v>0</v>
      </c>
      <c r="G17" s="36">
        <v>0</v>
      </c>
      <c r="H17" s="56">
        <v>7</v>
      </c>
    </row>
    <row r="18" spans="2:8" ht="15" customHeight="1">
      <c r="B18" s="61" t="s">
        <v>62</v>
      </c>
      <c r="C18" s="56">
        <v>0</v>
      </c>
      <c r="D18" s="36">
        <v>0</v>
      </c>
      <c r="E18" s="56">
        <v>1</v>
      </c>
      <c r="F18" s="56">
        <v>1</v>
      </c>
      <c r="G18" s="36">
        <v>0</v>
      </c>
      <c r="H18" s="56">
        <v>2</v>
      </c>
    </row>
    <row r="19" spans="2:8" ht="15" customHeight="1">
      <c r="B19" s="61" t="s">
        <v>76</v>
      </c>
      <c r="C19" s="56">
        <v>0</v>
      </c>
      <c r="D19" s="36">
        <v>0</v>
      </c>
      <c r="E19" s="56">
        <v>10</v>
      </c>
      <c r="F19" s="56">
        <v>9</v>
      </c>
      <c r="G19" s="36">
        <v>0</v>
      </c>
      <c r="H19" s="56">
        <v>19</v>
      </c>
    </row>
    <row r="20" spans="2:8" ht="15" customHeight="1">
      <c r="B20" s="161" t="s">
        <v>212</v>
      </c>
      <c r="C20" s="162">
        <v>0</v>
      </c>
      <c r="D20" s="166">
        <v>0</v>
      </c>
      <c r="E20" s="162">
        <v>0</v>
      </c>
      <c r="F20" s="162">
        <v>1</v>
      </c>
      <c r="G20" s="166">
        <v>0</v>
      </c>
      <c r="H20" s="162">
        <v>1</v>
      </c>
    </row>
    <row r="21" spans="2:8" ht="15" customHeight="1">
      <c r="B21" s="61" t="s">
        <v>42</v>
      </c>
      <c r="C21" s="56">
        <v>0</v>
      </c>
      <c r="D21" s="36">
        <v>0</v>
      </c>
      <c r="E21" s="56">
        <v>0</v>
      </c>
      <c r="F21" s="56">
        <v>1</v>
      </c>
      <c r="G21" s="36">
        <v>0</v>
      </c>
      <c r="H21" s="56">
        <v>1</v>
      </c>
    </row>
    <row r="22" spans="2:8" ht="15" customHeight="1">
      <c r="B22" s="59" t="s">
        <v>312</v>
      </c>
      <c r="C22" s="60">
        <v>3</v>
      </c>
      <c r="D22" s="60">
        <v>0</v>
      </c>
      <c r="E22" s="60">
        <v>1</v>
      </c>
      <c r="F22" s="60">
        <v>0</v>
      </c>
      <c r="G22" s="60">
        <v>0</v>
      </c>
      <c r="H22" s="60">
        <v>4</v>
      </c>
    </row>
    <row r="23" spans="2:8" ht="15" customHeight="1">
      <c r="B23" s="161" t="s">
        <v>211</v>
      </c>
      <c r="C23" s="162">
        <v>3</v>
      </c>
      <c r="D23" s="166">
        <v>0</v>
      </c>
      <c r="E23" s="162">
        <v>1</v>
      </c>
      <c r="F23" s="162">
        <v>0</v>
      </c>
      <c r="G23" s="166">
        <v>0</v>
      </c>
      <c r="H23" s="162">
        <v>4</v>
      </c>
    </row>
    <row r="24" spans="2:8" ht="15" customHeight="1" thickBot="1">
      <c r="B24" s="67" t="s">
        <v>16</v>
      </c>
      <c r="C24" s="68">
        <v>3</v>
      </c>
      <c r="D24" s="115">
        <v>0</v>
      </c>
      <c r="E24" s="68">
        <v>1</v>
      </c>
      <c r="F24" s="68">
        <v>0</v>
      </c>
      <c r="G24" s="115">
        <v>0</v>
      </c>
      <c r="H24" s="68">
        <v>4</v>
      </c>
    </row>
    <row r="25" spans="2:8" ht="15" customHeight="1">
      <c r="B25" s="78" t="s">
        <v>6</v>
      </c>
      <c r="C25" s="96">
        <v>12</v>
      </c>
      <c r="D25" s="96">
        <v>0</v>
      </c>
      <c r="E25" s="96">
        <v>20</v>
      </c>
      <c r="F25" s="96">
        <v>13</v>
      </c>
      <c r="G25" s="96">
        <v>0</v>
      </c>
      <c r="H25" s="96">
        <v>45</v>
      </c>
    </row>
  </sheetData>
  <mergeCells count="3">
    <mergeCell ref="B1:C1"/>
    <mergeCell ref="E1:F1"/>
    <mergeCell ref="B3:N3"/>
  </mergeCells>
  <hyperlinks>
    <hyperlink ref="E1:F1" location="'Índice de tablas'!A1" display="Índice de tablas" xr:uid="{EFAEEB9D-4AA3-F740-BA8F-EC4A7D8D7DB5}"/>
  </hyperlinks>
  <printOptions horizontalCentered="1"/>
  <pageMargins left="0" right="0" top="0" bottom="0" header="0" footer="0.78740157480314965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26"/>
  <dimension ref="B1:N43"/>
  <sheetViews>
    <sheetView zoomScale="200" workbookViewId="0">
      <pane ySplit="5" topLeftCell="A6" activePane="bottomLeft" state="frozen"/>
      <selection activeCell="G18" sqref="G18"/>
      <selection pane="bottomLeft" activeCell="C5" sqref="C5"/>
    </sheetView>
  </sheetViews>
  <sheetFormatPr baseColWidth="10" defaultColWidth="11.453125" defaultRowHeight="12.5"/>
  <cols>
    <col min="1" max="1" width="3.6328125" style="4" customWidth="1"/>
    <col min="2" max="2" width="21.1796875" style="4" customWidth="1"/>
    <col min="3" max="4" width="10.6328125" style="4" customWidth="1"/>
    <col min="5" max="5" width="13.453125" style="4" customWidth="1"/>
    <col min="6" max="6" width="10.453125" style="4" customWidth="1"/>
    <col min="7" max="7" width="32.6328125" style="4" customWidth="1"/>
    <col min="8" max="10" width="11.453125" style="4"/>
    <col min="11" max="11" width="11.453125" style="4" customWidth="1"/>
    <col min="12" max="12" width="11.1796875" style="4" customWidth="1"/>
    <col min="13" max="16384" width="11.453125" style="4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439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171" t="s">
        <v>9</v>
      </c>
      <c r="C5" s="172" t="s">
        <v>10</v>
      </c>
      <c r="D5" s="172" t="s">
        <v>7</v>
      </c>
      <c r="E5" s="172" t="s">
        <v>86</v>
      </c>
      <c r="F5" s="172" t="s">
        <v>87</v>
      </c>
    </row>
    <row r="6" spans="2:14" ht="15" customHeight="1">
      <c r="B6" s="178" t="s">
        <v>40</v>
      </c>
      <c r="C6" s="179">
        <v>4473</v>
      </c>
      <c r="D6" s="179">
        <v>1615</v>
      </c>
      <c r="E6" s="179">
        <v>6088</v>
      </c>
      <c r="F6" s="180">
        <f t="shared" ref="F6:F33" si="0">E6*1/E$34</f>
        <v>0.48537032607829067</v>
      </c>
    </row>
    <row r="7" spans="2:14" ht="15" customHeight="1">
      <c r="B7" s="181" t="s">
        <v>91</v>
      </c>
      <c r="C7" s="182">
        <v>2382</v>
      </c>
      <c r="D7" s="182">
        <v>771</v>
      </c>
      <c r="E7" s="182">
        <v>3153</v>
      </c>
      <c r="F7" s="183">
        <f t="shared" si="0"/>
        <v>0.25137526907438412</v>
      </c>
    </row>
    <row r="8" spans="2:14" ht="15" customHeight="1">
      <c r="B8" s="184" t="s">
        <v>89</v>
      </c>
      <c r="C8" s="185">
        <v>615</v>
      </c>
      <c r="D8" s="185">
        <v>252</v>
      </c>
      <c r="E8" s="185">
        <v>867</v>
      </c>
      <c r="F8" s="186">
        <f t="shared" si="0"/>
        <v>6.912221956469744E-2</v>
      </c>
    </row>
    <row r="9" spans="2:14" ht="15" customHeight="1">
      <c r="B9" s="187" t="s">
        <v>88</v>
      </c>
      <c r="C9" s="188">
        <v>720</v>
      </c>
      <c r="D9" s="188">
        <v>76</v>
      </c>
      <c r="E9" s="188">
        <v>796</v>
      </c>
      <c r="F9" s="189">
        <f t="shared" si="0"/>
        <v>6.3461691780275845E-2</v>
      </c>
    </row>
    <row r="10" spans="2:14" ht="15" customHeight="1">
      <c r="B10" s="190" t="s">
        <v>252</v>
      </c>
      <c r="C10" s="191">
        <v>526</v>
      </c>
      <c r="D10" s="191">
        <v>84</v>
      </c>
      <c r="E10" s="191">
        <v>610</v>
      </c>
      <c r="F10" s="192">
        <f t="shared" si="0"/>
        <v>4.8632703499960135E-2</v>
      </c>
    </row>
    <row r="11" spans="2:14" ht="15" customHeight="1">
      <c r="B11" s="174" t="s">
        <v>99</v>
      </c>
      <c r="C11" s="173">
        <v>348</v>
      </c>
      <c r="D11" s="173">
        <v>54</v>
      </c>
      <c r="E11" s="173">
        <v>402</v>
      </c>
      <c r="F11" s="170">
        <f t="shared" si="0"/>
        <v>3.2049748863908156E-2</v>
      </c>
    </row>
    <row r="12" spans="2:14" ht="15" customHeight="1">
      <c r="B12" s="174" t="s">
        <v>93</v>
      </c>
      <c r="C12" s="173">
        <v>116</v>
      </c>
      <c r="D12" s="173">
        <v>18</v>
      </c>
      <c r="E12" s="173">
        <v>134</v>
      </c>
      <c r="F12" s="170">
        <f t="shared" si="0"/>
        <v>1.0683249621302718E-2</v>
      </c>
    </row>
    <row r="13" spans="2:14" ht="15" customHeight="1">
      <c r="B13" s="174" t="s">
        <v>92</v>
      </c>
      <c r="C13" s="173">
        <v>57</v>
      </c>
      <c r="D13" s="173">
        <v>24</v>
      </c>
      <c r="E13" s="173">
        <v>81</v>
      </c>
      <c r="F13" s="170">
        <f t="shared" si="0"/>
        <v>6.4577852188471658E-3</v>
      </c>
    </row>
    <row r="14" spans="2:14" ht="15" customHeight="1">
      <c r="B14" s="174" t="s">
        <v>97</v>
      </c>
      <c r="C14" s="173">
        <v>65</v>
      </c>
      <c r="D14" s="173">
        <v>12</v>
      </c>
      <c r="E14" s="173">
        <v>77</v>
      </c>
      <c r="F14" s="170">
        <f t="shared" si="0"/>
        <v>6.1388822450769353E-3</v>
      </c>
    </row>
    <row r="15" spans="2:14" ht="15" customHeight="1">
      <c r="B15" s="174" t="s">
        <v>102</v>
      </c>
      <c r="C15" s="173">
        <v>63</v>
      </c>
      <c r="D15" s="173">
        <v>9</v>
      </c>
      <c r="E15" s="173">
        <v>72</v>
      </c>
      <c r="F15" s="170">
        <f t="shared" si="0"/>
        <v>5.7402535278641472E-3</v>
      </c>
    </row>
    <row r="16" spans="2:14" ht="15" customHeight="1">
      <c r="B16" s="174" t="s">
        <v>90</v>
      </c>
      <c r="C16" s="173">
        <v>43</v>
      </c>
      <c r="D16" s="173">
        <v>14</v>
      </c>
      <c r="E16" s="173">
        <v>57</v>
      </c>
      <c r="F16" s="170">
        <f t="shared" si="0"/>
        <v>4.5443673762257837E-3</v>
      </c>
    </row>
    <row r="17" spans="2:6" ht="15" customHeight="1">
      <c r="B17" s="174" t="s">
        <v>98</v>
      </c>
      <c r="C17" s="173">
        <v>47</v>
      </c>
      <c r="D17" s="173">
        <v>3</v>
      </c>
      <c r="E17" s="173">
        <v>50</v>
      </c>
      <c r="F17" s="170">
        <f t="shared" si="0"/>
        <v>3.9862871721278803E-3</v>
      </c>
    </row>
    <row r="18" spans="2:6" ht="15" customHeight="1">
      <c r="B18" s="174" t="s">
        <v>94</v>
      </c>
      <c r="C18" s="173">
        <v>27</v>
      </c>
      <c r="D18" s="173">
        <v>2</v>
      </c>
      <c r="E18" s="173">
        <v>29</v>
      </c>
      <c r="F18" s="170">
        <f t="shared" si="0"/>
        <v>2.3120465598341707E-3</v>
      </c>
    </row>
    <row r="19" spans="2:6" ht="15" customHeight="1">
      <c r="B19" s="174" t="s">
        <v>100</v>
      </c>
      <c r="C19" s="173">
        <v>17</v>
      </c>
      <c r="D19" s="173">
        <v>8</v>
      </c>
      <c r="E19" s="173">
        <v>25</v>
      </c>
      <c r="F19" s="170">
        <f t="shared" si="0"/>
        <v>1.9931435860639402E-3</v>
      </c>
    </row>
    <row r="20" spans="2:6" ht="15" customHeight="1">
      <c r="B20" s="174" t="s">
        <v>95</v>
      </c>
      <c r="C20" s="173">
        <v>17</v>
      </c>
      <c r="D20" s="173">
        <v>6</v>
      </c>
      <c r="E20" s="173">
        <v>23</v>
      </c>
      <c r="F20" s="170">
        <f t="shared" si="0"/>
        <v>1.8336920991788249E-3</v>
      </c>
    </row>
    <row r="21" spans="2:6" ht="15" customHeight="1">
      <c r="B21" s="174" t="s">
        <v>103</v>
      </c>
      <c r="C21" s="173">
        <v>11</v>
      </c>
      <c r="D21" s="173">
        <v>4</v>
      </c>
      <c r="E21" s="173">
        <v>15</v>
      </c>
      <c r="F21" s="170">
        <f t="shared" si="0"/>
        <v>1.1958861516383639E-3</v>
      </c>
    </row>
    <row r="22" spans="2:6" ht="15" customHeight="1">
      <c r="B22" s="174" t="s">
        <v>101</v>
      </c>
      <c r="C22" s="173">
        <v>11</v>
      </c>
      <c r="D22" s="173">
        <v>3</v>
      </c>
      <c r="E22" s="173">
        <v>14</v>
      </c>
      <c r="F22" s="170">
        <f t="shared" si="0"/>
        <v>1.1161604081958065E-3</v>
      </c>
    </row>
    <row r="23" spans="2:6" ht="15" customHeight="1">
      <c r="B23" s="174" t="s">
        <v>257</v>
      </c>
      <c r="C23" s="173">
        <v>13</v>
      </c>
      <c r="D23" s="173">
        <v>0</v>
      </c>
      <c r="E23" s="173">
        <v>13</v>
      </c>
      <c r="F23" s="170">
        <f t="shared" si="0"/>
        <v>1.0364346647532489E-3</v>
      </c>
    </row>
    <row r="24" spans="2:6" ht="15" customHeight="1">
      <c r="B24" s="174" t="s">
        <v>120</v>
      </c>
      <c r="C24" s="173">
        <v>7</v>
      </c>
      <c r="D24" s="173">
        <v>4</v>
      </c>
      <c r="E24" s="173">
        <v>11</v>
      </c>
      <c r="F24" s="170">
        <f t="shared" si="0"/>
        <v>8.7698317786813365E-4</v>
      </c>
    </row>
    <row r="25" spans="2:6" ht="15" customHeight="1">
      <c r="B25" s="174" t="s">
        <v>270</v>
      </c>
      <c r="C25" s="173">
        <v>7</v>
      </c>
      <c r="D25" s="173">
        <v>0</v>
      </c>
      <c r="E25" s="173">
        <v>7</v>
      </c>
      <c r="F25" s="170">
        <f t="shared" si="0"/>
        <v>5.5808020409790326E-4</v>
      </c>
    </row>
    <row r="26" spans="2:6" ht="15" customHeight="1">
      <c r="B26" s="174" t="s">
        <v>119</v>
      </c>
      <c r="C26" s="173">
        <v>3</v>
      </c>
      <c r="D26" s="173">
        <v>2</v>
      </c>
      <c r="E26" s="173">
        <v>5</v>
      </c>
      <c r="F26" s="170">
        <f t="shared" si="0"/>
        <v>3.9862871721278801E-4</v>
      </c>
    </row>
    <row r="27" spans="2:6" ht="15" customHeight="1">
      <c r="B27" s="174" t="s">
        <v>209</v>
      </c>
      <c r="C27" s="173">
        <v>2</v>
      </c>
      <c r="D27" s="173">
        <v>2</v>
      </c>
      <c r="E27" s="173">
        <v>4</v>
      </c>
      <c r="F27" s="170">
        <f t="shared" si="0"/>
        <v>3.1890297377023039E-4</v>
      </c>
    </row>
    <row r="28" spans="2:6" ht="15" customHeight="1">
      <c r="B28" s="174" t="s">
        <v>208</v>
      </c>
      <c r="C28" s="173">
        <v>2</v>
      </c>
      <c r="D28" s="173">
        <v>1</v>
      </c>
      <c r="E28" s="173">
        <v>3</v>
      </c>
      <c r="F28" s="170">
        <f t="shared" si="0"/>
        <v>2.3917723032767282E-4</v>
      </c>
    </row>
    <row r="29" spans="2:6" ht="15" customHeight="1">
      <c r="B29" s="174" t="s">
        <v>294</v>
      </c>
      <c r="C29" s="173">
        <v>2</v>
      </c>
      <c r="D29" s="173">
        <v>0</v>
      </c>
      <c r="E29" s="173">
        <v>2</v>
      </c>
      <c r="F29" s="170">
        <f t="shared" si="0"/>
        <v>1.5945148688511519E-4</v>
      </c>
    </row>
    <row r="30" spans="2:6" ht="15" customHeight="1">
      <c r="B30" s="174" t="s">
        <v>104</v>
      </c>
      <c r="C30" s="173">
        <v>2</v>
      </c>
      <c r="D30" s="173">
        <v>0</v>
      </c>
      <c r="E30" s="173">
        <v>2</v>
      </c>
      <c r="F30" s="170">
        <f t="shared" si="0"/>
        <v>1.5945148688511519E-4</v>
      </c>
    </row>
    <row r="31" spans="2:6" ht="15" customHeight="1">
      <c r="B31" s="174" t="s">
        <v>258</v>
      </c>
      <c r="C31" s="173">
        <v>1</v>
      </c>
      <c r="D31" s="173">
        <v>0</v>
      </c>
      <c r="E31" s="173">
        <v>1</v>
      </c>
      <c r="F31" s="170">
        <f t="shared" si="0"/>
        <v>7.9725743442557597E-5</v>
      </c>
    </row>
    <row r="32" spans="2:6" ht="15" customHeight="1">
      <c r="B32" s="174" t="s">
        <v>261</v>
      </c>
      <c r="C32" s="173">
        <v>1</v>
      </c>
      <c r="D32" s="173">
        <v>0</v>
      </c>
      <c r="E32" s="173">
        <v>1</v>
      </c>
      <c r="F32" s="170">
        <f t="shared" si="0"/>
        <v>7.9725743442557597E-5</v>
      </c>
    </row>
    <row r="33" spans="2:6" ht="15" customHeight="1" thickBot="1">
      <c r="B33" s="175" t="s">
        <v>288</v>
      </c>
      <c r="C33" s="176">
        <v>1</v>
      </c>
      <c r="D33" s="176">
        <v>0</v>
      </c>
      <c r="E33" s="176">
        <v>1</v>
      </c>
      <c r="F33" s="177">
        <f t="shared" si="0"/>
        <v>7.9725743442557597E-5</v>
      </c>
    </row>
    <row r="34" spans="2:6" ht="15" customHeight="1">
      <c r="B34" s="168" t="s">
        <v>2</v>
      </c>
      <c r="C34" s="169">
        <f>SUM(C6:C33)</f>
        <v>9579</v>
      </c>
      <c r="D34" s="169">
        <f>SUM(D6:D33)</f>
        <v>2964</v>
      </c>
      <c r="E34" s="169">
        <f>SUM(E6:E33)</f>
        <v>12543</v>
      </c>
      <c r="F34" s="170">
        <f>SUM(F6:F33)</f>
        <v>0.99999999999999978</v>
      </c>
    </row>
    <row r="36" spans="2:6">
      <c r="B36" s="5"/>
      <c r="C36" s="5"/>
      <c r="D36" s="5"/>
      <c r="E36" s="5"/>
      <c r="F36" s="5"/>
    </row>
    <row r="37" spans="2:6" ht="13">
      <c r="B37" s="9" t="s">
        <v>105</v>
      </c>
      <c r="C37" s="9"/>
      <c r="D37" s="9"/>
      <c r="E37" s="10" t="s">
        <v>1</v>
      </c>
      <c r="F37" s="10" t="s">
        <v>87</v>
      </c>
    </row>
    <row r="38" spans="2:6" ht="13">
      <c r="B38" s="9" t="str">
        <f t="shared" ref="B38:F41" si="1">B6</f>
        <v>Francia</v>
      </c>
      <c r="C38" s="9"/>
      <c r="D38" s="9"/>
      <c r="E38" s="11">
        <f t="shared" si="1"/>
        <v>6088</v>
      </c>
      <c r="F38" s="12">
        <f t="shared" si="1"/>
        <v>0.48537032607829067</v>
      </c>
    </row>
    <row r="39" spans="2:6" ht="13">
      <c r="B39" s="9" t="str">
        <f t="shared" si="1"/>
        <v>Alemania</v>
      </c>
      <c r="C39" s="9"/>
      <c r="D39" s="9"/>
      <c r="E39" s="11">
        <f t="shared" si="1"/>
        <v>3153</v>
      </c>
      <c r="F39" s="12">
        <f t="shared" si="1"/>
        <v>0.25137526907438412</v>
      </c>
    </row>
    <row r="40" spans="2:6" ht="13">
      <c r="B40" s="9" t="str">
        <f t="shared" si="1"/>
        <v>Bélgica</v>
      </c>
      <c r="C40" s="9"/>
      <c r="D40" s="9"/>
      <c r="E40" s="13">
        <f t="shared" si="1"/>
        <v>867</v>
      </c>
      <c r="F40" s="12">
        <f t="shared" si="1"/>
        <v>6.912221956469744E-2</v>
      </c>
    </row>
    <row r="41" spans="2:6" ht="13">
      <c r="B41" s="9" t="str">
        <f t="shared" si="1"/>
        <v>Suiza</v>
      </c>
      <c r="C41" s="9"/>
      <c r="D41" s="9"/>
      <c r="E41" s="13">
        <f t="shared" si="1"/>
        <v>796</v>
      </c>
      <c r="F41" s="12">
        <f t="shared" si="1"/>
        <v>6.3461691780275845E-2</v>
      </c>
    </row>
    <row r="42" spans="2:6" ht="13">
      <c r="B42" s="9" t="str">
        <f>B10</f>
        <v>Países Bajos</v>
      </c>
      <c r="C42" s="9"/>
      <c r="D42" s="9"/>
      <c r="E42" s="13">
        <f>E10</f>
        <v>610</v>
      </c>
      <c r="F42" s="12">
        <f>F10</f>
        <v>4.8632703499960135E-2</v>
      </c>
    </row>
    <row r="43" spans="2:6" ht="13">
      <c r="B43" s="9" t="s">
        <v>106</v>
      </c>
      <c r="C43" s="9"/>
      <c r="D43" s="9"/>
      <c r="E43" s="13">
        <f>E34-SUM(E38:E42)</f>
        <v>1029</v>
      </c>
      <c r="F43" s="12">
        <f>1-SUM(F38:F42)</f>
        <v>8.2037790002391753E-2</v>
      </c>
    </row>
  </sheetData>
  <sortState xmlns:xlrd2="http://schemas.microsoft.com/office/spreadsheetml/2017/richdata2" ref="B6:F33">
    <sortCondition descending="1" ref="E6:E33"/>
    <sortCondition ref="B6:B33"/>
  </sortState>
  <mergeCells count="3">
    <mergeCell ref="B1:C1"/>
    <mergeCell ref="E1:F1"/>
    <mergeCell ref="B3:N3"/>
  </mergeCells>
  <hyperlinks>
    <hyperlink ref="E1:F1" location="'Índice de tablas'!A1" display="Índice de tablas" xr:uid="{78BBF826-3C19-5A4C-A792-DD75AADA5FEA}"/>
  </hyperlinks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7"/>
  <dimension ref="B1:N35"/>
  <sheetViews>
    <sheetView zoomScale="269" workbookViewId="0">
      <pane ySplit="5" topLeftCell="A6" activePane="bottomLeft" state="frozen"/>
      <selection activeCell="G18" sqref="G18"/>
      <selection pane="bottomLeft" activeCell="B5" sqref="B5:E35"/>
    </sheetView>
  </sheetViews>
  <sheetFormatPr baseColWidth="10" defaultRowHeight="12.5"/>
  <cols>
    <col min="1" max="1" width="3.6328125" customWidth="1"/>
    <col min="2" max="2" width="20.453125" customWidth="1"/>
    <col min="3" max="5" width="12.6328125" customWidth="1"/>
    <col min="6" max="6" width="11.453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440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147" t="s">
        <v>9</v>
      </c>
      <c r="C5" s="193" t="s">
        <v>107</v>
      </c>
      <c r="D5" s="193" t="s">
        <v>108</v>
      </c>
      <c r="E5" s="193" t="s">
        <v>109</v>
      </c>
      <c r="F5" s="23" t="s">
        <v>6</v>
      </c>
    </row>
    <row r="6" spans="2:14" ht="15" customHeight="1">
      <c r="B6" s="102" t="s">
        <v>40</v>
      </c>
      <c r="C6" s="52">
        <v>1939</v>
      </c>
      <c r="D6" s="52">
        <v>4322</v>
      </c>
      <c r="E6" s="52">
        <v>943</v>
      </c>
      <c r="F6" s="24">
        <f>C6+D6+E6</f>
        <v>7204</v>
      </c>
    </row>
    <row r="7" spans="2:14" ht="15" customHeight="1">
      <c r="B7" s="102" t="s">
        <v>91</v>
      </c>
      <c r="C7" s="52">
        <v>916</v>
      </c>
      <c r="D7" s="52">
        <v>2567</v>
      </c>
      <c r="E7" s="52">
        <v>439</v>
      </c>
      <c r="F7" s="24">
        <f t="shared" ref="F7:F35" si="0">C7+D7+E7</f>
        <v>3922</v>
      </c>
    </row>
    <row r="8" spans="2:14" ht="15" customHeight="1">
      <c r="B8" s="102" t="s">
        <v>89</v>
      </c>
      <c r="C8" s="52">
        <v>288</v>
      </c>
      <c r="D8" s="52">
        <v>804</v>
      </c>
      <c r="E8" s="52">
        <v>32</v>
      </c>
      <c r="F8" s="24">
        <f t="shared" si="0"/>
        <v>1124</v>
      </c>
    </row>
    <row r="9" spans="2:14" ht="15" customHeight="1">
      <c r="B9" s="102" t="s">
        <v>88</v>
      </c>
      <c r="C9" s="52">
        <v>263</v>
      </c>
      <c r="D9" s="52">
        <v>544</v>
      </c>
      <c r="E9" s="52">
        <v>124</v>
      </c>
      <c r="F9" s="24">
        <f t="shared" si="0"/>
        <v>931</v>
      </c>
    </row>
    <row r="10" spans="2:14" ht="15" customHeight="1">
      <c r="B10" s="102" t="s">
        <v>252</v>
      </c>
      <c r="C10" s="52">
        <v>146</v>
      </c>
      <c r="D10" s="52">
        <v>581</v>
      </c>
      <c r="E10" s="52">
        <v>105</v>
      </c>
      <c r="F10" s="24">
        <f t="shared" si="0"/>
        <v>832</v>
      </c>
    </row>
    <row r="11" spans="2:14" ht="15" customHeight="1">
      <c r="B11" s="102" t="s">
        <v>99</v>
      </c>
      <c r="C11" s="52">
        <v>197</v>
      </c>
      <c r="D11" s="52">
        <v>304</v>
      </c>
      <c r="E11" s="52">
        <v>0</v>
      </c>
      <c r="F11" s="24">
        <f t="shared" si="0"/>
        <v>501</v>
      </c>
    </row>
    <row r="12" spans="2:14" ht="15" customHeight="1">
      <c r="B12" s="102" t="s">
        <v>93</v>
      </c>
      <c r="C12" s="52">
        <v>20</v>
      </c>
      <c r="D12" s="52">
        <v>104</v>
      </c>
      <c r="E12" s="52">
        <v>23</v>
      </c>
      <c r="F12" s="24">
        <f t="shared" si="0"/>
        <v>147</v>
      </c>
    </row>
    <row r="13" spans="2:14" ht="15" customHeight="1">
      <c r="B13" s="102" t="s">
        <v>98</v>
      </c>
      <c r="C13" s="52">
        <v>10</v>
      </c>
      <c r="D13" s="52">
        <v>90</v>
      </c>
      <c r="E13" s="52">
        <v>0</v>
      </c>
      <c r="F13" s="24">
        <f t="shared" si="0"/>
        <v>100</v>
      </c>
    </row>
    <row r="14" spans="2:14" ht="15" customHeight="1">
      <c r="B14" s="102" t="s">
        <v>97</v>
      </c>
      <c r="C14" s="52">
        <v>11</v>
      </c>
      <c r="D14" s="52">
        <v>71</v>
      </c>
      <c r="E14" s="52">
        <v>17</v>
      </c>
      <c r="F14" s="24">
        <f t="shared" si="0"/>
        <v>99</v>
      </c>
    </row>
    <row r="15" spans="2:14" ht="15" customHeight="1">
      <c r="B15" s="102" t="s">
        <v>102</v>
      </c>
      <c r="C15" s="52">
        <v>20</v>
      </c>
      <c r="D15" s="52">
        <v>64</v>
      </c>
      <c r="E15" s="52">
        <v>0</v>
      </c>
      <c r="F15" s="24">
        <f t="shared" si="0"/>
        <v>84</v>
      </c>
    </row>
    <row r="16" spans="2:14" ht="15" customHeight="1">
      <c r="B16" s="102" t="s">
        <v>92</v>
      </c>
      <c r="C16" s="52">
        <v>17</v>
      </c>
      <c r="D16" s="52">
        <v>39</v>
      </c>
      <c r="E16" s="52">
        <v>25</v>
      </c>
      <c r="F16" s="24">
        <f t="shared" si="0"/>
        <v>81</v>
      </c>
    </row>
    <row r="17" spans="2:6" ht="15" customHeight="1">
      <c r="B17" s="102" t="s">
        <v>90</v>
      </c>
      <c r="C17" s="52">
        <v>8</v>
      </c>
      <c r="D17" s="52">
        <v>42</v>
      </c>
      <c r="E17" s="52">
        <v>17</v>
      </c>
      <c r="F17" s="24">
        <f t="shared" si="0"/>
        <v>67</v>
      </c>
    </row>
    <row r="18" spans="2:6" ht="15" customHeight="1">
      <c r="B18" s="102" t="s">
        <v>94</v>
      </c>
      <c r="C18" s="52">
        <v>7</v>
      </c>
      <c r="D18" s="52">
        <v>21</v>
      </c>
      <c r="E18" s="52">
        <v>7</v>
      </c>
      <c r="F18" s="24">
        <f t="shared" si="0"/>
        <v>35</v>
      </c>
    </row>
    <row r="19" spans="2:6" ht="15" customHeight="1">
      <c r="B19" s="102" t="s">
        <v>100</v>
      </c>
      <c r="C19" s="52">
        <v>0</v>
      </c>
      <c r="D19" s="52">
        <v>11</v>
      </c>
      <c r="E19" s="52">
        <v>19</v>
      </c>
      <c r="F19" s="24">
        <f t="shared" si="0"/>
        <v>30</v>
      </c>
    </row>
    <row r="20" spans="2:6" ht="15" customHeight="1">
      <c r="B20" s="102" t="s">
        <v>95</v>
      </c>
      <c r="C20" s="52">
        <v>2</v>
      </c>
      <c r="D20" s="52">
        <v>16</v>
      </c>
      <c r="E20" s="52">
        <v>9</v>
      </c>
      <c r="F20" s="24">
        <f t="shared" si="0"/>
        <v>27</v>
      </c>
    </row>
    <row r="21" spans="2:6" ht="15" customHeight="1">
      <c r="B21" s="102" t="s">
        <v>101</v>
      </c>
      <c r="C21" s="52">
        <v>4</v>
      </c>
      <c r="D21" s="52">
        <v>18</v>
      </c>
      <c r="E21" s="52">
        <v>2</v>
      </c>
      <c r="F21" s="24">
        <f t="shared" si="0"/>
        <v>24</v>
      </c>
    </row>
    <row r="22" spans="2:6" ht="15" customHeight="1">
      <c r="B22" s="102" t="s">
        <v>103</v>
      </c>
      <c r="C22" s="52">
        <v>4</v>
      </c>
      <c r="D22" s="52">
        <v>6</v>
      </c>
      <c r="E22" s="52">
        <v>5</v>
      </c>
      <c r="F22" s="24">
        <f t="shared" si="0"/>
        <v>15</v>
      </c>
    </row>
    <row r="23" spans="2:6" ht="15" customHeight="1">
      <c r="B23" s="102" t="s">
        <v>120</v>
      </c>
      <c r="C23" s="52">
        <v>2</v>
      </c>
      <c r="D23" s="52">
        <v>8</v>
      </c>
      <c r="E23" s="52">
        <v>4</v>
      </c>
      <c r="F23" s="24">
        <f t="shared" si="0"/>
        <v>14</v>
      </c>
    </row>
    <row r="24" spans="2:6" ht="15" customHeight="1">
      <c r="B24" s="102" t="s">
        <v>257</v>
      </c>
      <c r="C24" s="52">
        <v>4</v>
      </c>
      <c r="D24" s="52">
        <v>10</v>
      </c>
      <c r="E24" s="52">
        <v>0</v>
      </c>
      <c r="F24" s="24">
        <f t="shared" si="0"/>
        <v>14</v>
      </c>
    </row>
    <row r="25" spans="2:6" ht="15" customHeight="1">
      <c r="B25" s="102" t="s">
        <v>270</v>
      </c>
      <c r="C25" s="52">
        <v>1</v>
      </c>
      <c r="D25" s="52">
        <v>7</v>
      </c>
      <c r="E25" s="52">
        <v>0</v>
      </c>
      <c r="F25" s="24">
        <f t="shared" si="0"/>
        <v>8</v>
      </c>
    </row>
    <row r="26" spans="2:6" ht="15" customHeight="1">
      <c r="B26" s="102" t="s">
        <v>119</v>
      </c>
      <c r="C26" s="52">
        <v>1</v>
      </c>
      <c r="D26" s="52">
        <v>7</v>
      </c>
      <c r="E26" s="52">
        <v>0</v>
      </c>
      <c r="F26" s="24">
        <f t="shared" si="0"/>
        <v>8</v>
      </c>
    </row>
    <row r="27" spans="2:6" ht="15" customHeight="1">
      <c r="B27" s="102" t="s">
        <v>104</v>
      </c>
      <c r="C27" s="52">
        <v>0</v>
      </c>
      <c r="D27" s="52">
        <v>6</v>
      </c>
      <c r="E27" s="52">
        <v>1</v>
      </c>
      <c r="F27" s="24">
        <f t="shared" si="0"/>
        <v>7</v>
      </c>
    </row>
    <row r="28" spans="2:6" ht="15" customHeight="1">
      <c r="B28" s="102" t="s">
        <v>258</v>
      </c>
      <c r="C28" s="52">
        <v>1</v>
      </c>
      <c r="D28" s="52">
        <v>3</v>
      </c>
      <c r="E28" s="52">
        <v>0</v>
      </c>
      <c r="F28" s="24">
        <f t="shared" si="0"/>
        <v>4</v>
      </c>
    </row>
    <row r="29" spans="2:6" ht="15" customHeight="1">
      <c r="B29" s="102" t="s">
        <v>208</v>
      </c>
      <c r="C29" s="52">
        <v>0</v>
      </c>
      <c r="D29" s="52">
        <v>4</v>
      </c>
      <c r="E29" s="52">
        <v>0</v>
      </c>
      <c r="F29" s="24">
        <f t="shared" si="0"/>
        <v>4</v>
      </c>
    </row>
    <row r="30" spans="2:6" ht="15" customHeight="1">
      <c r="B30" s="102" t="s">
        <v>209</v>
      </c>
      <c r="C30" s="52">
        <v>1</v>
      </c>
      <c r="D30" s="52">
        <v>0</v>
      </c>
      <c r="E30" s="52">
        <v>2</v>
      </c>
      <c r="F30" s="24">
        <f t="shared" si="0"/>
        <v>3</v>
      </c>
    </row>
    <row r="31" spans="2:6" ht="15" customHeight="1">
      <c r="B31" s="102" t="s">
        <v>294</v>
      </c>
      <c r="C31" s="52">
        <v>0</v>
      </c>
      <c r="D31" s="52">
        <v>2</v>
      </c>
      <c r="E31" s="52">
        <v>0</v>
      </c>
      <c r="F31" s="24">
        <f t="shared" si="0"/>
        <v>2</v>
      </c>
    </row>
    <row r="32" spans="2:6" ht="15" customHeight="1">
      <c r="B32" s="102" t="s">
        <v>261</v>
      </c>
      <c r="C32" s="52">
        <v>1</v>
      </c>
      <c r="D32" s="52">
        <v>0</v>
      </c>
      <c r="E32" s="52">
        <v>0</v>
      </c>
      <c r="F32" s="24">
        <f t="shared" si="0"/>
        <v>1</v>
      </c>
    </row>
    <row r="33" spans="2:6" ht="15" customHeight="1">
      <c r="B33" s="102" t="s">
        <v>220</v>
      </c>
      <c r="C33" s="52">
        <v>0</v>
      </c>
      <c r="D33" s="52">
        <v>1</v>
      </c>
      <c r="E33" s="52">
        <v>0</v>
      </c>
      <c r="F33" s="24">
        <f t="shared" si="0"/>
        <v>1</v>
      </c>
    </row>
    <row r="34" spans="2:6" ht="15" customHeight="1" thickBot="1">
      <c r="B34" s="103" t="s">
        <v>288</v>
      </c>
      <c r="C34" s="77">
        <v>0</v>
      </c>
      <c r="D34" s="77">
        <v>1</v>
      </c>
      <c r="E34" s="77">
        <v>0</v>
      </c>
      <c r="F34" s="24">
        <f t="shared" si="0"/>
        <v>1</v>
      </c>
    </row>
    <row r="35" spans="2:6" ht="15" customHeight="1">
      <c r="B35" s="75" t="s">
        <v>6</v>
      </c>
      <c r="C35" s="101">
        <f>SUM(C6:C34)</f>
        <v>3863</v>
      </c>
      <c r="D35" s="101">
        <f>SUM(D6:D34)</f>
        <v>9653</v>
      </c>
      <c r="E35" s="101">
        <f>SUM(E6:E34)</f>
        <v>1774</v>
      </c>
      <c r="F35" s="24">
        <f t="shared" si="0"/>
        <v>15290</v>
      </c>
    </row>
  </sheetData>
  <sortState xmlns:xlrd2="http://schemas.microsoft.com/office/spreadsheetml/2017/richdata2" ref="B6:E34">
    <sortCondition ref="B6:B34"/>
  </sortState>
  <mergeCells count="3">
    <mergeCell ref="B1:C1"/>
    <mergeCell ref="E1:F1"/>
    <mergeCell ref="B3:N3"/>
  </mergeCells>
  <hyperlinks>
    <hyperlink ref="E1:F1" location="'Índice de tablas'!A1" display="Índice de tablas" xr:uid="{87DBA67F-7A10-C741-B7D5-0A2FD42A1263}"/>
  </hyperlinks>
  <printOptions horizontalCentered="1"/>
  <pageMargins left="0" right="0" top="0" bottom="0" header="0" footer="0.78740157480314965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28"/>
  <dimension ref="B1:N21"/>
  <sheetViews>
    <sheetView zoomScale="169" workbookViewId="0">
      <pane ySplit="5" topLeftCell="A6" activePane="bottomLeft" state="frozen"/>
      <selection activeCell="G18" sqref="G18"/>
      <selection pane="bottomLeft" activeCell="H6" sqref="H6"/>
    </sheetView>
  </sheetViews>
  <sheetFormatPr baseColWidth="10" defaultRowHeight="12.5"/>
  <cols>
    <col min="1" max="1" width="3.6328125" customWidth="1"/>
    <col min="2" max="2" width="20.453125" customWidth="1"/>
    <col min="3" max="4" width="9.6328125" customWidth="1"/>
    <col min="5" max="5" width="14.36328125" bestFit="1" customWidth="1"/>
    <col min="6" max="6" width="10.453125" customWidth="1"/>
    <col min="7" max="7" width="32.6328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441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194" t="s">
        <v>9</v>
      </c>
      <c r="C5" s="195" t="s">
        <v>255</v>
      </c>
      <c r="D5" s="195" t="s">
        <v>259</v>
      </c>
      <c r="E5" s="195" t="s">
        <v>86</v>
      </c>
      <c r="F5" s="195" t="s">
        <v>87</v>
      </c>
    </row>
    <row r="6" spans="2:14" ht="15" customHeight="1">
      <c r="B6" s="198" t="s">
        <v>40</v>
      </c>
      <c r="C6" s="199">
        <v>12</v>
      </c>
      <c r="D6" s="199">
        <v>11</v>
      </c>
      <c r="E6" s="199">
        <v>23</v>
      </c>
      <c r="F6" s="200">
        <f t="shared" ref="F6:F11" si="0">E6*1/E$12</f>
        <v>0.5</v>
      </c>
    </row>
    <row r="7" spans="2:14" ht="15" customHeight="1">
      <c r="B7" s="201" t="s">
        <v>91</v>
      </c>
      <c r="C7" s="202">
        <v>17</v>
      </c>
      <c r="D7" s="202">
        <v>3</v>
      </c>
      <c r="E7" s="202">
        <v>20</v>
      </c>
      <c r="F7" s="203">
        <f t="shared" si="0"/>
        <v>0.43478260869565216</v>
      </c>
    </row>
    <row r="8" spans="2:14" ht="15" customHeight="1">
      <c r="B8" s="204" t="s">
        <v>101</v>
      </c>
      <c r="C8" s="205">
        <v>1</v>
      </c>
      <c r="D8" s="205">
        <v>0</v>
      </c>
      <c r="E8" s="205">
        <v>1</v>
      </c>
      <c r="F8" s="206">
        <f t="shared" si="0"/>
        <v>2.1739130434782608E-2</v>
      </c>
    </row>
    <row r="9" spans="2:14" ht="15" customHeight="1">
      <c r="B9" s="207" t="s">
        <v>102</v>
      </c>
      <c r="C9" s="208"/>
      <c r="D9" s="208">
        <v>1</v>
      </c>
      <c r="E9" s="208">
        <v>1</v>
      </c>
      <c r="F9" s="209">
        <f t="shared" si="0"/>
        <v>2.1739130434782608E-2</v>
      </c>
    </row>
    <row r="10" spans="2:14" ht="15" customHeight="1">
      <c r="B10" s="210" t="s">
        <v>90</v>
      </c>
      <c r="C10" s="211">
        <v>1</v>
      </c>
      <c r="D10" s="211">
        <v>0</v>
      </c>
      <c r="E10" s="211">
        <v>1</v>
      </c>
      <c r="F10" s="212">
        <f t="shared" si="0"/>
        <v>2.1739130434782608E-2</v>
      </c>
    </row>
    <row r="11" spans="2:14" ht="15" customHeight="1" thickBot="1">
      <c r="B11" s="213" t="s">
        <v>106</v>
      </c>
      <c r="C11" s="214">
        <v>0</v>
      </c>
      <c r="D11" s="214">
        <v>0</v>
      </c>
      <c r="E11" s="214">
        <v>0</v>
      </c>
      <c r="F11" s="215">
        <f t="shared" si="0"/>
        <v>0</v>
      </c>
    </row>
    <row r="12" spans="2:14" ht="15" customHeight="1">
      <c r="B12" s="196" t="s">
        <v>2</v>
      </c>
      <c r="C12" s="197">
        <f>SUM(C6:C11)</f>
        <v>31</v>
      </c>
      <c r="D12" s="197">
        <f>SUM(D6:D11)</f>
        <v>15</v>
      </c>
      <c r="E12" s="197">
        <f>SUM(E6:E11)</f>
        <v>46</v>
      </c>
      <c r="F12" s="170">
        <f>SUM(F6:F11)</f>
        <v>0.99999999999999989</v>
      </c>
    </row>
    <row r="15" spans="2:14" ht="13">
      <c r="B15" s="14" t="s">
        <v>105</v>
      </c>
      <c r="C15" s="14"/>
      <c r="D15" s="14"/>
      <c r="E15" s="15" t="s">
        <v>1</v>
      </c>
      <c r="F15" s="15" t="s">
        <v>87</v>
      </c>
    </row>
    <row r="16" spans="2:14" ht="13">
      <c r="B16" s="14" t="str">
        <f t="shared" ref="B16:F20" si="1">B6</f>
        <v>Francia</v>
      </c>
      <c r="C16" s="14"/>
      <c r="D16" s="14"/>
      <c r="E16" s="16">
        <f t="shared" si="1"/>
        <v>23</v>
      </c>
      <c r="F16" s="12">
        <f t="shared" si="1"/>
        <v>0.5</v>
      </c>
    </row>
    <row r="17" spans="2:6" ht="13">
      <c r="B17" s="14" t="str">
        <f t="shared" si="1"/>
        <v>Alemania</v>
      </c>
      <c r="C17" s="14"/>
      <c r="D17" s="14"/>
      <c r="E17" s="16">
        <f t="shared" si="1"/>
        <v>20</v>
      </c>
      <c r="F17" s="12">
        <f t="shared" si="1"/>
        <v>0.43478260869565216</v>
      </c>
    </row>
    <row r="18" spans="2:6" ht="13">
      <c r="B18" s="14" t="str">
        <f t="shared" si="1"/>
        <v>Grecia</v>
      </c>
      <c r="C18" s="14"/>
      <c r="D18" s="14"/>
      <c r="E18" s="17">
        <f t="shared" si="1"/>
        <v>1</v>
      </c>
      <c r="F18" s="12">
        <f t="shared" si="1"/>
        <v>2.1739130434782608E-2</v>
      </c>
    </row>
    <row r="19" spans="2:6" ht="13">
      <c r="B19" s="14" t="str">
        <f t="shared" si="1"/>
        <v>Irlanda</v>
      </c>
      <c r="C19" s="14"/>
      <c r="D19" s="14"/>
      <c r="E19" s="17">
        <f t="shared" si="1"/>
        <v>1</v>
      </c>
      <c r="F19" s="12">
        <f t="shared" si="1"/>
        <v>2.1739130434782608E-2</v>
      </c>
    </row>
    <row r="20" spans="2:6" ht="13">
      <c r="B20" s="14" t="str">
        <f t="shared" si="1"/>
        <v>Suecia</v>
      </c>
      <c r="C20" s="14"/>
      <c r="D20" s="14"/>
      <c r="E20" s="17">
        <f t="shared" si="1"/>
        <v>1</v>
      </c>
      <c r="F20" s="12">
        <f t="shared" si="1"/>
        <v>2.1739130434782608E-2</v>
      </c>
    </row>
    <row r="21" spans="2:6" ht="13">
      <c r="B21" s="14" t="s">
        <v>106</v>
      </c>
      <c r="C21" s="14"/>
      <c r="D21" s="14"/>
      <c r="E21" s="17">
        <f>E12-SUM(E16:E20)</f>
        <v>0</v>
      </c>
      <c r="F21" s="12">
        <f>1-SUM(F16:F20)</f>
        <v>0</v>
      </c>
    </row>
  </sheetData>
  <sortState xmlns:xlrd2="http://schemas.microsoft.com/office/spreadsheetml/2017/richdata2" ref="B6:F10">
    <sortCondition descending="1" ref="E6:E10"/>
    <sortCondition ref="B6:B10"/>
  </sortState>
  <mergeCells count="3">
    <mergeCell ref="B1:C1"/>
    <mergeCell ref="E1:F1"/>
    <mergeCell ref="B3:N3"/>
  </mergeCells>
  <hyperlinks>
    <hyperlink ref="E1:F1" location="'Índice de tablas'!A1" display="Índice de tablas" xr:uid="{128D3AA6-FDFF-6143-BEDD-9E52329D403B}"/>
  </hyperlinks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29"/>
  <dimension ref="B1:N17"/>
  <sheetViews>
    <sheetView zoomScale="194" workbookViewId="0">
      <pane ySplit="5" topLeftCell="A6" activePane="bottomLeft" state="frozen"/>
      <selection activeCell="G18" sqref="G18"/>
      <selection pane="bottomLeft" activeCell="H16" sqref="H16"/>
    </sheetView>
  </sheetViews>
  <sheetFormatPr baseColWidth="10" defaultRowHeight="12.5"/>
  <cols>
    <col min="1" max="1" width="3.6328125" customWidth="1"/>
    <col min="2" max="2" width="21.453125" customWidth="1"/>
    <col min="3" max="5" width="12.6328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442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150" t="s">
        <v>9</v>
      </c>
      <c r="C5" s="193" t="s">
        <v>107</v>
      </c>
      <c r="D5" s="193" t="s">
        <v>108</v>
      </c>
      <c r="E5" s="193" t="s">
        <v>109</v>
      </c>
      <c r="F5" s="3" t="s">
        <v>6</v>
      </c>
    </row>
    <row r="6" spans="2:14" ht="15" customHeight="1">
      <c r="B6" s="61" t="s">
        <v>40</v>
      </c>
      <c r="C6" s="44">
        <v>0</v>
      </c>
      <c r="D6" s="44">
        <v>18</v>
      </c>
      <c r="E6" s="44">
        <v>16</v>
      </c>
      <c r="F6" s="20">
        <f t="shared" ref="F6:F17" si="0">SUM(C6:E6)</f>
        <v>34</v>
      </c>
    </row>
    <row r="7" spans="2:14" ht="15" customHeight="1">
      <c r="B7" s="61" t="s">
        <v>119</v>
      </c>
      <c r="C7" s="44">
        <v>0</v>
      </c>
      <c r="D7" s="44">
        <v>24</v>
      </c>
      <c r="E7" s="44">
        <v>0</v>
      </c>
      <c r="F7" s="20">
        <f t="shared" si="0"/>
        <v>24</v>
      </c>
    </row>
    <row r="8" spans="2:14" ht="15" customHeight="1">
      <c r="B8" s="61" t="s">
        <v>91</v>
      </c>
      <c r="C8" s="44">
        <v>0</v>
      </c>
      <c r="D8" s="44">
        <v>5</v>
      </c>
      <c r="E8" s="44">
        <v>17</v>
      </c>
      <c r="F8" s="20">
        <f t="shared" si="0"/>
        <v>22</v>
      </c>
    </row>
    <row r="9" spans="2:14" ht="15" customHeight="1">
      <c r="B9" s="61" t="s">
        <v>99</v>
      </c>
      <c r="C9" s="44">
        <v>0</v>
      </c>
      <c r="D9" s="44">
        <v>14</v>
      </c>
      <c r="E9" s="44">
        <v>0</v>
      </c>
      <c r="F9" s="20">
        <f t="shared" si="0"/>
        <v>14</v>
      </c>
    </row>
    <row r="10" spans="2:14" ht="15" customHeight="1">
      <c r="B10" s="61" t="s">
        <v>257</v>
      </c>
      <c r="C10" s="44">
        <v>0</v>
      </c>
      <c r="D10" s="44">
        <v>4</v>
      </c>
      <c r="E10" s="44">
        <v>0</v>
      </c>
      <c r="F10" s="20">
        <f t="shared" si="0"/>
        <v>4</v>
      </c>
    </row>
    <row r="11" spans="2:14" ht="15" customHeight="1">
      <c r="B11" s="61" t="s">
        <v>93</v>
      </c>
      <c r="C11" s="44">
        <v>0</v>
      </c>
      <c r="D11" s="44">
        <v>2</v>
      </c>
      <c r="E11" s="44">
        <v>0</v>
      </c>
      <c r="F11" s="20">
        <f t="shared" si="0"/>
        <v>2</v>
      </c>
    </row>
    <row r="12" spans="2:14" ht="15" customHeight="1">
      <c r="B12" s="61" t="s">
        <v>98</v>
      </c>
      <c r="C12" s="44">
        <v>0</v>
      </c>
      <c r="D12" s="44">
        <v>2</v>
      </c>
      <c r="E12" s="44">
        <v>0</v>
      </c>
      <c r="F12" s="20">
        <f t="shared" si="0"/>
        <v>2</v>
      </c>
    </row>
    <row r="13" spans="2:14" ht="15" customHeight="1">
      <c r="B13" s="61" t="s">
        <v>102</v>
      </c>
      <c r="C13" s="44">
        <v>0</v>
      </c>
      <c r="D13" s="44">
        <v>1</v>
      </c>
      <c r="E13" s="44">
        <v>0</v>
      </c>
      <c r="F13" s="20">
        <f t="shared" si="0"/>
        <v>1</v>
      </c>
    </row>
    <row r="14" spans="2:14" ht="15" customHeight="1">
      <c r="B14" s="61" t="s">
        <v>208</v>
      </c>
      <c r="C14" s="44">
        <v>0</v>
      </c>
      <c r="D14" s="44">
        <v>1</v>
      </c>
      <c r="E14" s="44">
        <v>0</v>
      </c>
      <c r="F14" s="20">
        <f t="shared" si="0"/>
        <v>1</v>
      </c>
    </row>
    <row r="15" spans="2:14" ht="15" customHeight="1">
      <c r="B15" s="61" t="s">
        <v>89</v>
      </c>
      <c r="C15" s="44">
        <v>0</v>
      </c>
      <c r="D15" s="44">
        <v>1</v>
      </c>
      <c r="E15" s="44">
        <v>0</v>
      </c>
      <c r="F15" s="20">
        <f t="shared" si="0"/>
        <v>1</v>
      </c>
    </row>
    <row r="16" spans="2:14" ht="15" customHeight="1" thickBot="1">
      <c r="B16" s="67" t="s">
        <v>90</v>
      </c>
      <c r="C16" s="216">
        <v>0</v>
      </c>
      <c r="D16" s="216">
        <v>1</v>
      </c>
      <c r="E16" s="216">
        <v>0</v>
      </c>
      <c r="F16" s="20">
        <f t="shared" si="0"/>
        <v>1</v>
      </c>
    </row>
    <row r="17" spans="2:6" ht="15" customHeight="1">
      <c r="B17" s="78" t="s">
        <v>2</v>
      </c>
      <c r="C17" s="76">
        <f>SUM(C5:C16)</f>
        <v>0</v>
      </c>
      <c r="D17" s="76">
        <f>SUM(D5:D16)</f>
        <v>73</v>
      </c>
      <c r="E17" s="76">
        <f>SUM(E5:E16)</f>
        <v>33</v>
      </c>
      <c r="F17" s="21">
        <f t="shared" si="0"/>
        <v>106</v>
      </c>
    </row>
  </sheetData>
  <sortState xmlns:xlrd2="http://schemas.microsoft.com/office/spreadsheetml/2017/richdata2" ref="B6:F16">
    <sortCondition descending="1" ref="F6:F16"/>
    <sortCondition ref="B6:B16"/>
  </sortState>
  <mergeCells count="3">
    <mergeCell ref="B1:C1"/>
    <mergeCell ref="E1:F1"/>
    <mergeCell ref="B3:N3"/>
  </mergeCells>
  <hyperlinks>
    <hyperlink ref="E1:F1" location="'Índice de tablas'!A1" display="Índice de tablas" xr:uid="{E315DF7C-C4DC-1E40-B18E-FE8692F4F019}"/>
  </hyperlinks>
  <printOptions horizontalCentered="1"/>
  <pageMargins left="0" right="0" top="0" bottom="0" header="0" footer="0.7874015748031496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P144"/>
  <sheetViews>
    <sheetView zoomScale="173" workbookViewId="0">
      <pane ySplit="5" topLeftCell="A132" activePane="bottomLeft" state="frozen"/>
      <selection activeCell="L25" sqref="L25"/>
      <selection pane="bottomLeft" activeCell="B5" sqref="B5:H10"/>
    </sheetView>
  </sheetViews>
  <sheetFormatPr baseColWidth="10" defaultColWidth="11.453125" defaultRowHeight="12.5"/>
  <cols>
    <col min="1" max="1" width="2.453125" style="6" customWidth="1"/>
    <col min="2" max="2" width="27.453125" style="6" customWidth="1"/>
    <col min="3" max="6" width="7.6328125" style="6" customWidth="1"/>
    <col min="7" max="7" width="9.453125" style="6" customWidth="1"/>
    <col min="8" max="8" width="8.6328125" style="6" customWidth="1"/>
    <col min="9" max="9" width="7.6328125" style="6" customWidth="1"/>
    <col min="10" max="16384" width="11.453125" style="6"/>
  </cols>
  <sheetData>
    <row r="1" spans="2:16" s="37" customFormat="1" ht="26" customHeight="1">
      <c r="B1" s="233" t="s">
        <v>337</v>
      </c>
      <c r="C1" s="234"/>
      <c r="E1" s="235" t="s">
        <v>395</v>
      </c>
      <c r="F1" s="235"/>
    </row>
    <row r="2" spans="2:16" ht="14">
      <c r="B2" s="34"/>
    </row>
    <row r="3" spans="2:16">
      <c r="B3" s="42" t="s">
        <v>398</v>
      </c>
    </row>
    <row r="4" spans="2:16">
      <c r="B4" s="42"/>
    </row>
    <row r="5" spans="2:16" ht="15" customHeight="1">
      <c r="B5" s="57" t="s">
        <v>236</v>
      </c>
      <c r="C5" s="58" t="s">
        <v>216</v>
      </c>
      <c r="D5" s="58" t="s">
        <v>217</v>
      </c>
      <c r="E5" s="58" t="s">
        <v>218</v>
      </c>
      <c r="F5" s="58" t="s">
        <v>219</v>
      </c>
      <c r="G5" s="58" t="s">
        <v>85</v>
      </c>
      <c r="H5" s="58" t="s">
        <v>6</v>
      </c>
    </row>
    <row r="6" spans="2:16" ht="15" customHeight="1">
      <c r="B6" s="59" t="s">
        <v>210</v>
      </c>
      <c r="C6" s="60">
        <v>1314</v>
      </c>
      <c r="D6" s="60">
        <v>1133</v>
      </c>
      <c r="E6" s="60">
        <v>24345</v>
      </c>
      <c r="F6" s="60">
        <v>4333</v>
      </c>
      <c r="G6" s="60">
        <v>48</v>
      </c>
      <c r="H6" s="60">
        <v>31173</v>
      </c>
    </row>
    <row r="7" spans="2:16" ht="15" customHeight="1">
      <c r="B7" s="61" t="s">
        <v>11</v>
      </c>
      <c r="C7" s="56">
        <v>10</v>
      </c>
      <c r="D7" s="56">
        <v>1</v>
      </c>
      <c r="E7" s="56">
        <v>6</v>
      </c>
      <c r="F7" s="56">
        <v>11</v>
      </c>
      <c r="G7" s="56">
        <v>0</v>
      </c>
      <c r="H7" s="56">
        <v>28</v>
      </c>
    </row>
    <row r="8" spans="2:16" ht="15" customHeight="1">
      <c r="B8" s="61" t="s">
        <v>20</v>
      </c>
      <c r="C8" s="56">
        <v>178</v>
      </c>
      <c r="D8" s="56">
        <v>16</v>
      </c>
      <c r="E8" s="56">
        <v>586</v>
      </c>
      <c r="F8" s="56">
        <v>143</v>
      </c>
      <c r="G8" s="56">
        <v>1</v>
      </c>
      <c r="H8" s="56">
        <v>924</v>
      </c>
      <c r="M8" s="80"/>
      <c r="N8" s="81"/>
      <c r="O8" s="81"/>
      <c r="P8" s="81"/>
    </row>
    <row r="9" spans="2:16" ht="15" customHeight="1">
      <c r="B9" s="61" t="s">
        <v>122</v>
      </c>
      <c r="C9" s="56">
        <v>4</v>
      </c>
      <c r="D9" s="56">
        <v>1</v>
      </c>
      <c r="E9" s="56">
        <v>14</v>
      </c>
      <c r="F9" s="56">
        <v>2</v>
      </c>
      <c r="G9" s="56">
        <v>0</v>
      </c>
      <c r="H9" s="56">
        <v>21</v>
      </c>
      <c r="M9" s="49"/>
      <c r="N9" s="66"/>
      <c r="O9" s="66"/>
      <c r="P9" s="66"/>
    </row>
    <row r="10" spans="2:16" ht="15" customHeight="1">
      <c r="B10" s="61" t="s">
        <v>27</v>
      </c>
      <c r="C10" s="56">
        <v>15</v>
      </c>
      <c r="D10" s="56">
        <v>4</v>
      </c>
      <c r="E10" s="56">
        <v>149</v>
      </c>
      <c r="F10" s="56">
        <v>36</v>
      </c>
      <c r="G10" s="56">
        <v>1</v>
      </c>
      <c r="H10" s="56">
        <v>205</v>
      </c>
      <c r="M10" s="61"/>
      <c r="N10" s="56"/>
      <c r="O10" s="56"/>
      <c r="P10" s="56"/>
    </row>
    <row r="11" spans="2:16" ht="15" customHeight="1">
      <c r="B11" s="61" t="s">
        <v>302</v>
      </c>
      <c r="C11" s="56">
        <v>3</v>
      </c>
      <c r="D11" s="56">
        <v>2</v>
      </c>
      <c r="E11" s="56">
        <v>2</v>
      </c>
      <c r="F11" s="56">
        <v>2</v>
      </c>
      <c r="G11" s="56">
        <v>0</v>
      </c>
      <c r="H11" s="56">
        <v>9</v>
      </c>
      <c r="M11" s="61"/>
      <c r="N11" s="56"/>
      <c r="O11" s="56"/>
      <c r="P11" s="56"/>
    </row>
    <row r="12" spans="2:16" ht="15" customHeight="1">
      <c r="B12" s="61" t="s">
        <v>240</v>
      </c>
      <c r="C12" s="56">
        <v>0</v>
      </c>
      <c r="D12" s="56">
        <v>0</v>
      </c>
      <c r="E12" s="56">
        <v>4</v>
      </c>
      <c r="F12" s="56">
        <v>0</v>
      </c>
      <c r="G12" s="56">
        <v>0</v>
      </c>
      <c r="H12" s="56">
        <v>4</v>
      </c>
      <c r="M12" s="61"/>
      <c r="N12" s="56"/>
      <c r="O12" s="56"/>
      <c r="P12" s="56"/>
    </row>
    <row r="13" spans="2:16" ht="15" customHeight="1">
      <c r="B13" s="61" t="s">
        <v>12</v>
      </c>
      <c r="C13" s="56">
        <v>13</v>
      </c>
      <c r="D13" s="56">
        <v>3</v>
      </c>
      <c r="E13" s="56">
        <v>62</v>
      </c>
      <c r="F13" s="56">
        <v>31</v>
      </c>
      <c r="G13" s="56">
        <v>2</v>
      </c>
      <c r="H13" s="56">
        <v>111</v>
      </c>
      <c r="M13" s="61"/>
      <c r="N13" s="56"/>
      <c r="O13" s="56"/>
      <c r="P13" s="56"/>
    </row>
    <row r="14" spans="2:16" ht="15" customHeight="1">
      <c r="B14" s="61" t="s">
        <v>28</v>
      </c>
      <c r="C14" s="56">
        <v>0</v>
      </c>
      <c r="D14" s="56">
        <v>0</v>
      </c>
      <c r="E14" s="56">
        <v>20</v>
      </c>
      <c r="F14" s="56">
        <v>0</v>
      </c>
      <c r="G14" s="56">
        <v>0</v>
      </c>
      <c r="H14" s="56">
        <v>20</v>
      </c>
      <c r="M14" s="61"/>
      <c r="N14" s="56"/>
      <c r="O14" s="56"/>
      <c r="P14" s="56"/>
    </row>
    <row r="15" spans="2:16" ht="15" customHeight="1">
      <c r="B15" s="61" t="s">
        <v>187</v>
      </c>
      <c r="C15" s="56">
        <v>0</v>
      </c>
      <c r="D15" s="56">
        <v>0</v>
      </c>
      <c r="E15" s="56">
        <v>4</v>
      </c>
      <c r="F15" s="56">
        <v>0</v>
      </c>
      <c r="G15" s="56">
        <v>0</v>
      </c>
      <c r="H15" s="56">
        <v>4</v>
      </c>
      <c r="M15" s="61"/>
      <c r="N15" s="56"/>
      <c r="O15" s="56"/>
      <c r="P15" s="56"/>
    </row>
    <row r="16" spans="2:16" ht="15" customHeight="1">
      <c r="B16" s="61" t="s">
        <v>30</v>
      </c>
      <c r="C16" s="56">
        <v>7</v>
      </c>
      <c r="D16" s="56">
        <v>4</v>
      </c>
      <c r="E16" s="56">
        <v>10</v>
      </c>
      <c r="F16" s="56">
        <v>3</v>
      </c>
      <c r="G16" s="56">
        <v>0</v>
      </c>
      <c r="H16" s="56">
        <v>24</v>
      </c>
      <c r="M16" s="61"/>
      <c r="N16" s="56"/>
      <c r="O16" s="56"/>
      <c r="P16" s="56"/>
    </row>
    <row r="17" spans="2:16" ht="15" customHeight="1">
      <c r="B17" s="61" t="s">
        <v>31</v>
      </c>
      <c r="C17" s="56">
        <v>33</v>
      </c>
      <c r="D17" s="56">
        <v>9</v>
      </c>
      <c r="E17" s="56">
        <v>191</v>
      </c>
      <c r="F17" s="56">
        <v>51</v>
      </c>
      <c r="G17" s="56">
        <v>0</v>
      </c>
      <c r="H17" s="56">
        <v>284</v>
      </c>
      <c r="M17" s="61"/>
      <c r="N17" s="56"/>
      <c r="O17" s="56"/>
      <c r="P17" s="56"/>
    </row>
    <row r="18" spans="2:16" ht="15" customHeight="1">
      <c r="B18" s="61" t="s">
        <v>266</v>
      </c>
      <c r="C18" s="56">
        <v>0</v>
      </c>
      <c r="D18" s="56">
        <v>0</v>
      </c>
      <c r="E18" s="56">
        <v>0</v>
      </c>
      <c r="F18" s="56">
        <v>2</v>
      </c>
      <c r="G18" s="56">
        <v>0</v>
      </c>
      <c r="H18" s="56">
        <v>2</v>
      </c>
      <c r="M18" s="61"/>
      <c r="N18" s="56"/>
      <c r="O18" s="56"/>
      <c r="P18" s="56"/>
    </row>
    <row r="19" spans="2:16" ht="15" customHeight="1">
      <c r="B19" s="61" t="s">
        <v>35</v>
      </c>
      <c r="C19" s="56">
        <v>120</v>
      </c>
      <c r="D19" s="56">
        <v>14</v>
      </c>
      <c r="E19" s="56">
        <v>728</v>
      </c>
      <c r="F19" s="56">
        <v>167</v>
      </c>
      <c r="G19" s="56">
        <v>2</v>
      </c>
      <c r="H19" s="56">
        <v>1031</v>
      </c>
      <c r="M19" s="61"/>
      <c r="N19" s="56"/>
      <c r="O19" s="56"/>
      <c r="P19" s="56"/>
    </row>
    <row r="20" spans="2:16" ht="15" customHeight="1">
      <c r="B20" s="61" t="s">
        <v>37</v>
      </c>
      <c r="C20" s="56">
        <v>6</v>
      </c>
      <c r="D20" s="56">
        <v>2</v>
      </c>
      <c r="E20" s="56">
        <v>7</v>
      </c>
      <c r="F20" s="56">
        <v>2</v>
      </c>
      <c r="G20" s="56">
        <v>0</v>
      </c>
      <c r="H20" s="56">
        <v>17</v>
      </c>
    </row>
    <row r="21" spans="2:16" ht="15" customHeight="1">
      <c r="B21" s="61" t="s">
        <v>39</v>
      </c>
      <c r="C21" s="56">
        <v>3</v>
      </c>
      <c r="D21" s="56">
        <v>0</v>
      </c>
      <c r="E21" s="56">
        <v>11</v>
      </c>
      <c r="F21" s="56">
        <v>2</v>
      </c>
      <c r="G21" s="56">
        <v>0</v>
      </c>
      <c r="H21" s="56">
        <v>16</v>
      </c>
    </row>
    <row r="22" spans="2:16" ht="15" customHeight="1">
      <c r="B22" s="61" t="s">
        <v>303</v>
      </c>
      <c r="C22" s="56">
        <v>0</v>
      </c>
      <c r="D22" s="56">
        <v>0</v>
      </c>
      <c r="E22" s="56">
        <v>1</v>
      </c>
      <c r="F22" s="56">
        <v>0</v>
      </c>
      <c r="G22" s="56">
        <v>0</v>
      </c>
      <c r="H22" s="56">
        <v>1</v>
      </c>
    </row>
    <row r="23" spans="2:16" ht="15" customHeight="1">
      <c r="B23" s="61" t="s">
        <v>41</v>
      </c>
      <c r="C23" s="56">
        <v>26</v>
      </c>
      <c r="D23" s="56">
        <v>158</v>
      </c>
      <c r="E23" s="56">
        <v>1000</v>
      </c>
      <c r="F23" s="56">
        <v>67</v>
      </c>
      <c r="G23" s="56">
        <v>0</v>
      </c>
      <c r="H23" s="56">
        <v>1251</v>
      </c>
    </row>
    <row r="24" spans="2:16" ht="15" customHeight="1">
      <c r="B24" s="61" t="s">
        <v>43</v>
      </c>
      <c r="C24" s="56">
        <v>6</v>
      </c>
      <c r="D24" s="56">
        <v>3</v>
      </c>
      <c r="E24" s="56">
        <v>75</v>
      </c>
      <c r="F24" s="56">
        <v>41</v>
      </c>
      <c r="G24" s="56">
        <v>0</v>
      </c>
      <c r="H24" s="56">
        <v>125</v>
      </c>
    </row>
    <row r="25" spans="2:16" ht="15" customHeight="1">
      <c r="B25" s="61" t="s">
        <v>13</v>
      </c>
      <c r="C25" s="56">
        <v>54</v>
      </c>
      <c r="D25" s="56">
        <v>43</v>
      </c>
      <c r="E25" s="56">
        <v>592</v>
      </c>
      <c r="F25" s="56">
        <v>49</v>
      </c>
      <c r="G25" s="56">
        <v>1</v>
      </c>
      <c r="H25" s="56">
        <v>739</v>
      </c>
    </row>
    <row r="26" spans="2:16" ht="15" customHeight="1">
      <c r="B26" s="61" t="s">
        <v>45</v>
      </c>
      <c r="C26" s="56">
        <v>1</v>
      </c>
      <c r="D26" s="56">
        <v>6</v>
      </c>
      <c r="E26" s="56">
        <v>58</v>
      </c>
      <c r="F26" s="56">
        <v>5</v>
      </c>
      <c r="G26" s="56">
        <v>0</v>
      </c>
      <c r="H26" s="56">
        <v>70</v>
      </c>
    </row>
    <row r="27" spans="2:16" ht="15" customHeight="1">
      <c r="B27" s="61" t="s">
        <v>46</v>
      </c>
      <c r="C27" s="56">
        <v>6</v>
      </c>
      <c r="D27" s="56">
        <v>1</v>
      </c>
      <c r="E27" s="56">
        <v>14</v>
      </c>
      <c r="F27" s="56">
        <v>12</v>
      </c>
      <c r="G27" s="56">
        <v>0</v>
      </c>
      <c r="H27" s="56">
        <v>33</v>
      </c>
    </row>
    <row r="28" spans="2:16" ht="15" customHeight="1">
      <c r="B28" s="61" t="s">
        <v>125</v>
      </c>
      <c r="C28" s="56">
        <v>1</v>
      </c>
      <c r="D28" s="56">
        <v>0</v>
      </c>
      <c r="E28" s="56">
        <v>22</v>
      </c>
      <c r="F28" s="56">
        <v>4</v>
      </c>
      <c r="G28" s="56">
        <v>0</v>
      </c>
      <c r="H28" s="56">
        <v>27</v>
      </c>
    </row>
    <row r="29" spans="2:16" ht="15" customHeight="1">
      <c r="B29" s="61" t="s">
        <v>54</v>
      </c>
      <c r="C29" s="56">
        <v>6</v>
      </c>
      <c r="D29" s="56">
        <v>0</v>
      </c>
      <c r="E29" s="56">
        <v>5</v>
      </c>
      <c r="F29" s="56">
        <v>2</v>
      </c>
      <c r="G29" s="56">
        <v>0</v>
      </c>
      <c r="H29" s="56">
        <v>13</v>
      </c>
    </row>
    <row r="30" spans="2:16" ht="15" customHeight="1">
      <c r="B30" s="61" t="s">
        <v>55</v>
      </c>
      <c r="C30" s="56">
        <v>7</v>
      </c>
      <c r="D30" s="56">
        <v>1</v>
      </c>
      <c r="E30" s="56">
        <v>8</v>
      </c>
      <c r="F30" s="56">
        <v>7</v>
      </c>
      <c r="G30" s="56">
        <v>0</v>
      </c>
      <c r="H30" s="56">
        <v>23</v>
      </c>
    </row>
    <row r="31" spans="2:16" ht="15" customHeight="1">
      <c r="B31" s="61" t="s">
        <v>14</v>
      </c>
      <c r="C31" s="56">
        <v>105</v>
      </c>
      <c r="D31" s="56">
        <v>497</v>
      </c>
      <c r="E31" s="56">
        <v>9000</v>
      </c>
      <c r="F31" s="56">
        <v>1081</v>
      </c>
      <c r="G31" s="56">
        <v>3</v>
      </c>
      <c r="H31" s="56">
        <v>10686</v>
      </c>
    </row>
    <row r="32" spans="2:16" ht="15" customHeight="1">
      <c r="B32" s="61" t="s">
        <v>56</v>
      </c>
      <c r="C32" s="56">
        <v>227</v>
      </c>
      <c r="D32" s="56">
        <v>46</v>
      </c>
      <c r="E32" s="56">
        <v>3110</v>
      </c>
      <c r="F32" s="56">
        <v>846</v>
      </c>
      <c r="G32" s="56">
        <v>23</v>
      </c>
      <c r="H32" s="56">
        <v>4252</v>
      </c>
    </row>
    <row r="33" spans="2:8" ht="15" customHeight="1">
      <c r="B33" s="61" t="s">
        <v>57</v>
      </c>
      <c r="C33" s="56">
        <v>78</v>
      </c>
      <c r="D33" s="56">
        <v>19</v>
      </c>
      <c r="E33" s="56">
        <v>1546</v>
      </c>
      <c r="F33" s="56">
        <v>245</v>
      </c>
      <c r="G33" s="56">
        <v>2</v>
      </c>
      <c r="H33" s="56">
        <v>1890</v>
      </c>
    </row>
    <row r="34" spans="2:8" ht="15" customHeight="1">
      <c r="B34" s="61" t="s">
        <v>128</v>
      </c>
      <c r="C34" s="56">
        <v>6</v>
      </c>
      <c r="D34" s="56">
        <v>1</v>
      </c>
      <c r="E34" s="56">
        <v>37</v>
      </c>
      <c r="F34" s="56">
        <v>21</v>
      </c>
      <c r="G34" s="56">
        <v>0</v>
      </c>
      <c r="H34" s="56">
        <v>65</v>
      </c>
    </row>
    <row r="35" spans="2:8" ht="15" customHeight="1">
      <c r="B35" s="61" t="s">
        <v>15</v>
      </c>
      <c r="C35" s="56">
        <v>69</v>
      </c>
      <c r="D35" s="56">
        <v>1</v>
      </c>
      <c r="E35" s="56">
        <v>108</v>
      </c>
      <c r="F35" s="56">
        <v>67</v>
      </c>
      <c r="G35" s="56">
        <v>1</v>
      </c>
      <c r="H35" s="56">
        <v>246</v>
      </c>
    </row>
    <row r="36" spans="2:8" ht="15" customHeight="1">
      <c r="B36" s="61" t="s">
        <v>118</v>
      </c>
      <c r="C36" s="56">
        <v>19</v>
      </c>
      <c r="D36" s="56">
        <v>5</v>
      </c>
      <c r="E36" s="56">
        <v>193</v>
      </c>
      <c r="F36" s="56">
        <v>23</v>
      </c>
      <c r="G36" s="56">
        <v>1</v>
      </c>
      <c r="H36" s="56">
        <v>241</v>
      </c>
    </row>
    <row r="37" spans="2:8" ht="15" customHeight="1">
      <c r="B37" s="61" t="s">
        <v>463</v>
      </c>
      <c r="C37" s="56">
        <v>9</v>
      </c>
      <c r="D37" s="56">
        <v>7</v>
      </c>
      <c r="E37" s="56">
        <v>23</v>
      </c>
      <c r="F37" s="56">
        <v>10</v>
      </c>
      <c r="G37" s="56">
        <v>1</v>
      </c>
      <c r="H37" s="56">
        <v>50</v>
      </c>
    </row>
    <row r="38" spans="2:8" ht="15" customHeight="1">
      <c r="B38" s="61" t="s">
        <v>290</v>
      </c>
      <c r="C38" s="56">
        <v>1</v>
      </c>
      <c r="D38" s="56">
        <v>0</v>
      </c>
      <c r="E38" s="56">
        <v>2</v>
      </c>
      <c r="F38" s="56">
        <v>3</v>
      </c>
      <c r="G38" s="56">
        <v>0</v>
      </c>
      <c r="H38" s="56">
        <v>6</v>
      </c>
    </row>
    <row r="39" spans="2:8" ht="15" customHeight="1">
      <c r="B39" s="61" t="s">
        <v>64</v>
      </c>
      <c r="C39" s="56">
        <v>160</v>
      </c>
      <c r="D39" s="56">
        <v>234</v>
      </c>
      <c r="E39" s="56">
        <v>6068</v>
      </c>
      <c r="F39" s="56">
        <v>1254</v>
      </c>
      <c r="G39" s="56">
        <v>7</v>
      </c>
      <c r="H39" s="56">
        <v>7723</v>
      </c>
    </row>
    <row r="40" spans="2:8" ht="15" customHeight="1">
      <c r="B40" s="61" t="s">
        <v>66</v>
      </c>
      <c r="C40" s="56">
        <v>5</v>
      </c>
      <c r="D40" s="56">
        <v>2</v>
      </c>
      <c r="E40" s="56">
        <v>31</v>
      </c>
      <c r="F40" s="56">
        <v>5</v>
      </c>
      <c r="G40" s="56">
        <v>0</v>
      </c>
      <c r="H40" s="56">
        <v>43</v>
      </c>
    </row>
    <row r="41" spans="2:8" ht="15" customHeight="1">
      <c r="B41" s="61" t="s">
        <v>68</v>
      </c>
      <c r="C41" s="56">
        <v>61</v>
      </c>
      <c r="D41" s="56">
        <v>39</v>
      </c>
      <c r="E41" s="56">
        <v>370</v>
      </c>
      <c r="F41" s="56">
        <v>50</v>
      </c>
      <c r="G41" s="56">
        <v>2</v>
      </c>
      <c r="H41" s="56">
        <v>522</v>
      </c>
    </row>
    <row r="42" spans="2:8" ht="15" customHeight="1">
      <c r="B42" s="61" t="s">
        <v>186</v>
      </c>
      <c r="C42" s="56">
        <v>3</v>
      </c>
      <c r="D42" s="56">
        <v>0</v>
      </c>
      <c r="E42" s="56">
        <v>0</v>
      </c>
      <c r="F42" s="56">
        <v>2</v>
      </c>
      <c r="G42" s="56">
        <v>0</v>
      </c>
      <c r="H42" s="56">
        <v>5</v>
      </c>
    </row>
    <row r="43" spans="2:8" ht="15" customHeight="1">
      <c r="B43" s="61" t="s">
        <v>70</v>
      </c>
      <c r="C43" s="56">
        <v>63</v>
      </c>
      <c r="D43" s="56">
        <v>12</v>
      </c>
      <c r="E43" s="56">
        <v>222</v>
      </c>
      <c r="F43" s="56">
        <v>58</v>
      </c>
      <c r="G43" s="56">
        <v>1</v>
      </c>
      <c r="H43" s="56">
        <v>356</v>
      </c>
    </row>
    <row r="44" spans="2:8" ht="15" customHeight="1">
      <c r="B44" s="61" t="s">
        <v>249</v>
      </c>
      <c r="C44" s="56">
        <v>0</v>
      </c>
      <c r="D44" s="56">
        <v>0</v>
      </c>
      <c r="E44" s="56">
        <v>3</v>
      </c>
      <c r="F44" s="56">
        <v>0</v>
      </c>
      <c r="G44" s="56">
        <v>0</v>
      </c>
      <c r="H44" s="56">
        <v>3</v>
      </c>
    </row>
    <row r="45" spans="2:8" ht="15" customHeight="1">
      <c r="B45" s="61" t="s">
        <v>229</v>
      </c>
      <c r="C45" s="56">
        <v>0</v>
      </c>
      <c r="D45" s="56">
        <v>0</v>
      </c>
      <c r="E45" s="56">
        <v>5</v>
      </c>
      <c r="F45" s="56">
        <v>2</v>
      </c>
      <c r="G45" s="56">
        <v>0</v>
      </c>
      <c r="H45" s="56">
        <v>7</v>
      </c>
    </row>
    <row r="46" spans="2:8" ht="15" customHeight="1">
      <c r="B46" s="61" t="s">
        <v>71</v>
      </c>
      <c r="C46" s="56">
        <v>0</v>
      </c>
      <c r="D46" s="56">
        <v>0</v>
      </c>
      <c r="E46" s="56">
        <v>14</v>
      </c>
      <c r="F46" s="56">
        <v>11</v>
      </c>
      <c r="G46" s="56">
        <v>0</v>
      </c>
      <c r="H46" s="56">
        <v>25</v>
      </c>
    </row>
    <row r="47" spans="2:8" ht="15" customHeight="1">
      <c r="B47" s="61" t="s">
        <v>72</v>
      </c>
      <c r="C47" s="56">
        <v>5</v>
      </c>
      <c r="D47" s="56">
        <v>0</v>
      </c>
      <c r="E47" s="56">
        <v>41</v>
      </c>
      <c r="F47" s="56">
        <v>12</v>
      </c>
      <c r="G47" s="56">
        <v>0</v>
      </c>
      <c r="H47" s="56">
        <v>58</v>
      </c>
    </row>
    <row r="48" spans="2:8" ht="15" customHeight="1">
      <c r="B48" s="61" t="s">
        <v>75</v>
      </c>
      <c r="C48" s="56">
        <v>4</v>
      </c>
      <c r="D48" s="56">
        <v>2</v>
      </c>
      <c r="E48" s="56">
        <v>3</v>
      </c>
      <c r="F48" s="56">
        <v>3</v>
      </c>
      <c r="G48" s="56">
        <v>0</v>
      </c>
      <c r="H48" s="56">
        <v>12</v>
      </c>
    </row>
    <row r="49" spans="2:8" ht="15" customHeight="1">
      <c r="B49" s="61" t="s">
        <v>237</v>
      </c>
      <c r="C49" s="56">
        <v>0</v>
      </c>
      <c r="D49" s="56">
        <v>0</v>
      </c>
      <c r="E49" s="56">
        <v>0</v>
      </c>
      <c r="F49" s="56">
        <v>1</v>
      </c>
      <c r="G49" s="56">
        <v>0</v>
      </c>
      <c r="H49" s="56">
        <v>1</v>
      </c>
    </row>
    <row r="50" spans="2:8" ht="15" customHeight="1">
      <c r="B50" s="59" t="s">
        <v>211</v>
      </c>
      <c r="C50" s="60">
        <v>20524</v>
      </c>
      <c r="D50" s="60">
        <v>6069</v>
      </c>
      <c r="E50" s="60">
        <v>57819</v>
      </c>
      <c r="F50" s="60">
        <v>42903</v>
      </c>
      <c r="G50" s="60">
        <v>1648</v>
      </c>
      <c r="H50" s="60">
        <v>128963</v>
      </c>
    </row>
    <row r="51" spans="2:8" ht="15" customHeight="1">
      <c r="B51" s="61" t="s">
        <v>304</v>
      </c>
      <c r="C51" s="56">
        <v>1</v>
      </c>
      <c r="D51" s="56">
        <v>0</v>
      </c>
      <c r="E51" s="56">
        <v>0</v>
      </c>
      <c r="F51" s="56">
        <v>1</v>
      </c>
      <c r="G51" s="56">
        <v>0</v>
      </c>
      <c r="H51" s="56">
        <v>2</v>
      </c>
    </row>
    <row r="52" spans="2:8" ht="15" customHeight="1">
      <c r="B52" s="61" t="s">
        <v>21</v>
      </c>
      <c r="C52" s="56">
        <v>315</v>
      </c>
      <c r="D52" s="56">
        <v>70</v>
      </c>
      <c r="E52" s="56">
        <v>451</v>
      </c>
      <c r="F52" s="56">
        <v>320</v>
      </c>
      <c r="G52" s="56">
        <v>6</v>
      </c>
      <c r="H52" s="56">
        <v>1162</v>
      </c>
    </row>
    <row r="53" spans="2:8" ht="15" customHeight="1">
      <c r="B53" s="61" t="s">
        <v>25</v>
      </c>
      <c r="C53" s="56">
        <v>14</v>
      </c>
      <c r="D53" s="56">
        <v>5</v>
      </c>
      <c r="E53" s="56">
        <v>65</v>
      </c>
      <c r="F53" s="56">
        <v>50</v>
      </c>
      <c r="G53" s="56">
        <v>0</v>
      </c>
      <c r="H53" s="56">
        <v>134</v>
      </c>
    </row>
    <row r="54" spans="2:8" ht="15" customHeight="1">
      <c r="B54" s="61" t="s">
        <v>26</v>
      </c>
      <c r="C54" s="56">
        <v>133</v>
      </c>
      <c r="D54" s="56">
        <v>24</v>
      </c>
      <c r="E54" s="56">
        <v>259</v>
      </c>
      <c r="F54" s="56">
        <v>199</v>
      </c>
      <c r="G54" s="56">
        <v>3</v>
      </c>
      <c r="H54" s="56">
        <v>618</v>
      </c>
    </row>
    <row r="55" spans="2:8" ht="15" customHeight="1">
      <c r="B55" s="61" t="s">
        <v>227</v>
      </c>
      <c r="C55" s="56">
        <v>2</v>
      </c>
      <c r="D55" s="56">
        <v>1</v>
      </c>
      <c r="E55" s="56">
        <v>0</v>
      </c>
      <c r="F55" s="56">
        <v>0</v>
      </c>
      <c r="G55" s="56">
        <v>0</v>
      </c>
      <c r="H55" s="56">
        <v>3</v>
      </c>
    </row>
    <row r="56" spans="2:8" ht="15" customHeight="1">
      <c r="B56" s="61" t="s">
        <v>112</v>
      </c>
      <c r="C56" s="56">
        <v>251</v>
      </c>
      <c r="D56" s="56">
        <v>11</v>
      </c>
      <c r="E56" s="56">
        <v>50</v>
      </c>
      <c r="F56" s="56">
        <v>68</v>
      </c>
      <c r="G56" s="56">
        <v>1</v>
      </c>
      <c r="H56" s="56">
        <v>381</v>
      </c>
    </row>
    <row r="57" spans="2:8" ht="15" customHeight="1">
      <c r="B57" s="61" t="s">
        <v>16</v>
      </c>
      <c r="C57" s="56">
        <v>6159</v>
      </c>
      <c r="D57" s="56">
        <v>1961</v>
      </c>
      <c r="E57" s="56">
        <v>17199</v>
      </c>
      <c r="F57" s="56">
        <v>14543</v>
      </c>
      <c r="G57" s="56">
        <v>290</v>
      </c>
      <c r="H57" s="56">
        <v>40152</v>
      </c>
    </row>
    <row r="58" spans="2:8" ht="15" customHeight="1">
      <c r="B58" s="61" t="s">
        <v>32</v>
      </c>
      <c r="C58" s="56">
        <v>66</v>
      </c>
      <c r="D58" s="56">
        <v>6</v>
      </c>
      <c r="E58" s="56">
        <v>29</v>
      </c>
      <c r="F58" s="56">
        <v>21</v>
      </c>
      <c r="G58" s="56">
        <v>0</v>
      </c>
      <c r="H58" s="56">
        <v>122</v>
      </c>
    </row>
    <row r="59" spans="2:8" ht="15" customHeight="1">
      <c r="B59" s="61" t="s">
        <v>33</v>
      </c>
      <c r="C59" s="56">
        <v>164</v>
      </c>
      <c r="D59" s="56">
        <v>49</v>
      </c>
      <c r="E59" s="56">
        <v>572</v>
      </c>
      <c r="F59" s="56">
        <v>630</v>
      </c>
      <c r="G59" s="56">
        <v>23</v>
      </c>
      <c r="H59" s="56">
        <v>1438</v>
      </c>
    </row>
    <row r="60" spans="2:8" ht="15" customHeight="1">
      <c r="B60" s="61" t="s">
        <v>34</v>
      </c>
      <c r="C60" s="56">
        <v>329</v>
      </c>
      <c r="D60" s="56">
        <v>59</v>
      </c>
      <c r="E60" s="56">
        <v>715</v>
      </c>
      <c r="F60" s="56">
        <v>545</v>
      </c>
      <c r="G60" s="56">
        <v>10</v>
      </c>
      <c r="H60" s="56">
        <v>1658</v>
      </c>
    </row>
    <row r="61" spans="2:8" ht="15" customHeight="1">
      <c r="B61" s="61" t="s">
        <v>36</v>
      </c>
      <c r="C61" s="56">
        <v>140</v>
      </c>
      <c r="D61" s="56">
        <v>30</v>
      </c>
      <c r="E61" s="56">
        <v>339</v>
      </c>
      <c r="F61" s="56">
        <v>215</v>
      </c>
      <c r="G61" s="56">
        <v>10</v>
      </c>
      <c r="H61" s="56">
        <v>734</v>
      </c>
    </row>
    <row r="62" spans="2:8" ht="15" customHeight="1">
      <c r="B62" s="61" t="s">
        <v>38</v>
      </c>
      <c r="C62" s="56">
        <v>11</v>
      </c>
      <c r="D62" s="56">
        <v>2</v>
      </c>
      <c r="E62" s="56">
        <v>2</v>
      </c>
      <c r="F62" s="56">
        <v>3</v>
      </c>
      <c r="G62" s="56">
        <v>2</v>
      </c>
      <c r="H62" s="56">
        <v>20</v>
      </c>
    </row>
    <row r="63" spans="2:8" ht="15" customHeight="1">
      <c r="B63" s="61" t="s">
        <v>44</v>
      </c>
      <c r="C63" s="56">
        <v>43</v>
      </c>
      <c r="D63" s="56">
        <v>10</v>
      </c>
      <c r="E63" s="56">
        <v>198</v>
      </c>
      <c r="F63" s="56">
        <v>71</v>
      </c>
      <c r="G63" s="56">
        <v>1</v>
      </c>
      <c r="H63" s="56">
        <v>323</v>
      </c>
    </row>
    <row r="64" spans="2:8" ht="15" customHeight="1">
      <c r="B64" s="61" t="s">
        <v>47</v>
      </c>
      <c r="C64" s="56">
        <v>11</v>
      </c>
      <c r="D64" s="56">
        <v>2</v>
      </c>
      <c r="E64" s="56">
        <v>12</v>
      </c>
      <c r="F64" s="56">
        <v>8</v>
      </c>
      <c r="G64" s="56">
        <v>3</v>
      </c>
      <c r="H64" s="56">
        <v>36</v>
      </c>
    </row>
    <row r="65" spans="2:8" ht="15" customHeight="1">
      <c r="B65" s="61" t="s">
        <v>48</v>
      </c>
      <c r="C65" s="56">
        <v>368</v>
      </c>
      <c r="D65" s="56">
        <v>89</v>
      </c>
      <c r="E65" s="56">
        <v>979</v>
      </c>
      <c r="F65" s="56">
        <v>461</v>
      </c>
      <c r="G65" s="56">
        <v>8</v>
      </c>
      <c r="H65" s="56">
        <v>1905</v>
      </c>
    </row>
    <row r="66" spans="2:8" ht="15" customHeight="1">
      <c r="B66" s="61" t="s">
        <v>188</v>
      </c>
      <c r="C66" s="56">
        <v>0</v>
      </c>
      <c r="D66" s="56">
        <v>0</v>
      </c>
      <c r="E66" s="56">
        <v>7</v>
      </c>
      <c r="F66" s="56">
        <v>2</v>
      </c>
      <c r="G66" s="56">
        <v>0</v>
      </c>
      <c r="H66" s="56">
        <v>9</v>
      </c>
    </row>
    <row r="67" spans="2:8" ht="15" customHeight="1">
      <c r="B67" s="61" t="s">
        <v>58</v>
      </c>
      <c r="C67" s="56">
        <v>34</v>
      </c>
      <c r="D67" s="56">
        <v>12</v>
      </c>
      <c r="E67" s="56">
        <v>59</v>
      </c>
      <c r="F67" s="56">
        <v>66</v>
      </c>
      <c r="G67" s="56">
        <v>0</v>
      </c>
      <c r="H67" s="56">
        <v>171</v>
      </c>
    </row>
    <row r="68" spans="2:8" ht="15" customHeight="1">
      <c r="B68" s="61" t="s">
        <v>59</v>
      </c>
      <c r="C68" s="56">
        <v>350</v>
      </c>
      <c r="D68" s="56">
        <v>86</v>
      </c>
      <c r="E68" s="56">
        <v>1080</v>
      </c>
      <c r="F68" s="56">
        <v>604</v>
      </c>
      <c r="G68" s="56">
        <v>3</v>
      </c>
      <c r="H68" s="56">
        <v>2123</v>
      </c>
    </row>
    <row r="69" spans="2:8" ht="15" customHeight="1">
      <c r="B69" s="61" t="s">
        <v>61</v>
      </c>
      <c r="C69" s="56">
        <v>59</v>
      </c>
      <c r="D69" s="56">
        <v>2</v>
      </c>
      <c r="E69" s="56">
        <v>24</v>
      </c>
      <c r="F69" s="56">
        <v>14</v>
      </c>
      <c r="G69" s="56">
        <v>0</v>
      </c>
      <c r="H69" s="56">
        <v>99</v>
      </c>
    </row>
    <row r="70" spans="2:8" ht="15" customHeight="1">
      <c r="B70" s="61" t="s">
        <v>130</v>
      </c>
      <c r="C70" s="56">
        <v>93</v>
      </c>
      <c r="D70" s="56">
        <v>10</v>
      </c>
      <c r="E70" s="56">
        <v>595</v>
      </c>
      <c r="F70" s="56">
        <v>268</v>
      </c>
      <c r="G70" s="56">
        <v>2</v>
      </c>
      <c r="H70" s="56">
        <v>968</v>
      </c>
    </row>
    <row r="71" spans="2:8" ht="15" customHeight="1">
      <c r="B71" s="61" t="s">
        <v>62</v>
      </c>
      <c r="C71" s="56">
        <v>2126</v>
      </c>
      <c r="D71" s="56">
        <v>656</v>
      </c>
      <c r="E71" s="56">
        <v>3753</v>
      </c>
      <c r="F71" s="56">
        <v>3815</v>
      </c>
      <c r="G71" s="56">
        <v>87</v>
      </c>
      <c r="H71" s="56">
        <v>10437</v>
      </c>
    </row>
    <row r="72" spans="2:8" ht="15" customHeight="1">
      <c r="B72" s="61" t="s">
        <v>131</v>
      </c>
      <c r="C72" s="56">
        <v>10</v>
      </c>
      <c r="D72" s="56">
        <v>2</v>
      </c>
      <c r="E72" s="56">
        <v>42</v>
      </c>
      <c r="F72" s="56">
        <v>41</v>
      </c>
      <c r="G72" s="56">
        <v>2</v>
      </c>
      <c r="H72" s="56">
        <v>97</v>
      </c>
    </row>
    <row r="73" spans="2:8" ht="15" customHeight="1">
      <c r="B73" s="61" t="s">
        <v>228</v>
      </c>
      <c r="C73" s="56">
        <v>3</v>
      </c>
      <c r="D73" s="56">
        <v>0</v>
      </c>
      <c r="E73" s="56">
        <v>1</v>
      </c>
      <c r="F73" s="56">
        <v>1</v>
      </c>
      <c r="G73" s="56">
        <v>0</v>
      </c>
      <c r="H73" s="56">
        <v>5</v>
      </c>
    </row>
    <row r="74" spans="2:8" ht="15" customHeight="1">
      <c r="B74" s="61" t="s">
        <v>185</v>
      </c>
      <c r="C74" s="56">
        <v>35</v>
      </c>
      <c r="D74" s="56">
        <v>10</v>
      </c>
      <c r="E74" s="56">
        <v>48</v>
      </c>
      <c r="F74" s="56">
        <v>42</v>
      </c>
      <c r="G74" s="56">
        <v>2</v>
      </c>
      <c r="H74" s="56">
        <v>137</v>
      </c>
    </row>
    <row r="75" spans="2:8" ht="15" customHeight="1">
      <c r="B75" s="61" t="s">
        <v>76</v>
      </c>
      <c r="C75" s="56">
        <v>9807</v>
      </c>
      <c r="D75" s="56">
        <v>2972</v>
      </c>
      <c r="E75" s="56">
        <v>31340</v>
      </c>
      <c r="F75" s="56">
        <v>20915</v>
      </c>
      <c r="G75" s="56">
        <v>1195</v>
      </c>
      <c r="H75" s="56">
        <v>66229</v>
      </c>
    </row>
    <row r="76" spans="2:8" ht="15" customHeight="1">
      <c r="B76" s="59" t="s">
        <v>189</v>
      </c>
      <c r="C76" s="60">
        <v>3</v>
      </c>
      <c r="D76" s="60">
        <v>0</v>
      </c>
      <c r="E76" s="60">
        <v>0</v>
      </c>
      <c r="F76" s="60">
        <v>0</v>
      </c>
      <c r="G76" s="60">
        <v>0</v>
      </c>
      <c r="H76" s="60">
        <v>3</v>
      </c>
    </row>
    <row r="77" spans="2:8" ht="15" customHeight="1">
      <c r="B77" s="61" t="s">
        <v>189</v>
      </c>
      <c r="C77" s="56">
        <v>3</v>
      </c>
      <c r="D77" s="56">
        <v>0</v>
      </c>
      <c r="E77" s="56">
        <v>0</v>
      </c>
      <c r="F77" s="56">
        <v>0</v>
      </c>
      <c r="G77" s="56">
        <v>0</v>
      </c>
      <c r="H77" s="56">
        <v>3</v>
      </c>
    </row>
    <row r="78" spans="2:8" ht="15" customHeight="1">
      <c r="B78" s="59" t="s">
        <v>212</v>
      </c>
      <c r="C78" s="60">
        <v>1372</v>
      </c>
      <c r="D78" s="60">
        <v>336</v>
      </c>
      <c r="E78" s="60">
        <v>2845</v>
      </c>
      <c r="F78" s="60">
        <v>1589</v>
      </c>
      <c r="G78" s="60">
        <v>86</v>
      </c>
      <c r="H78" s="60">
        <v>6228</v>
      </c>
    </row>
    <row r="79" spans="2:8" ht="15" customHeight="1">
      <c r="B79" s="61" t="s">
        <v>18</v>
      </c>
      <c r="C79" s="56">
        <v>314</v>
      </c>
      <c r="D79" s="56">
        <v>98</v>
      </c>
      <c r="E79" s="56">
        <v>337</v>
      </c>
      <c r="F79" s="56">
        <v>196</v>
      </c>
      <c r="G79" s="56">
        <v>21</v>
      </c>
      <c r="H79" s="56">
        <v>966</v>
      </c>
    </row>
    <row r="80" spans="2:8" ht="15" customHeight="1">
      <c r="B80" s="61" t="s">
        <v>254</v>
      </c>
      <c r="C80" s="56">
        <v>0</v>
      </c>
      <c r="D80" s="56">
        <v>0</v>
      </c>
      <c r="E80" s="56">
        <v>1</v>
      </c>
      <c r="F80" s="56">
        <v>0</v>
      </c>
      <c r="G80" s="56">
        <v>0</v>
      </c>
      <c r="H80" s="56">
        <v>1</v>
      </c>
    </row>
    <row r="81" spans="2:8" ht="15" customHeight="1">
      <c r="B81" s="61" t="s">
        <v>22</v>
      </c>
      <c r="C81" s="56">
        <v>21</v>
      </c>
      <c r="D81" s="56">
        <v>9</v>
      </c>
      <c r="E81" s="56">
        <v>47</v>
      </c>
      <c r="F81" s="56">
        <v>41</v>
      </c>
      <c r="G81" s="56">
        <v>1</v>
      </c>
      <c r="H81" s="56">
        <v>119</v>
      </c>
    </row>
    <row r="82" spans="2:8" ht="15" customHeight="1">
      <c r="B82" s="61" t="s">
        <v>121</v>
      </c>
      <c r="C82" s="56">
        <v>10</v>
      </c>
      <c r="D82" s="56">
        <v>1</v>
      </c>
      <c r="E82" s="56">
        <v>12</v>
      </c>
      <c r="F82" s="56">
        <v>10</v>
      </c>
      <c r="G82" s="56">
        <v>0</v>
      </c>
      <c r="H82" s="56">
        <v>33</v>
      </c>
    </row>
    <row r="83" spans="2:8" ht="15" customHeight="1">
      <c r="B83" s="61" t="s">
        <v>268</v>
      </c>
      <c r="C83" s="56">
        <v>0</v>
      </c>
      <c r="D83" s="56">
        <v>0</v>
      </c>
      <c r="E83" s="56">
        <v>0</v>
      </c>
      <c r="F83" s="56">
        <v>1</v>
      </c>
      <c r="G83" s="56">
        <v>0</v>
      </c>
      <c r="H83" s="56">
        <v>1</v>
      </c>
    </row>
    <row r="84" spans="2:8" ht="15" customHeight="1">
      <c r="B84" s="61" t="s">
        <v>23</v>
      </c>
      <c r="C84" s="56">
        <v>7</v>
      </c>
      <c r="D84" s="56">
        <v>1</v>
      </c>
      <c r="E84" s="56">
        <v>306</v>
      </c>
      <c r="F84" s="56">
        <v>104</v>
      </c>
      <c r="G84" s="56">
        <v>0</v>
      </c>
      <c r="H84" s="56">
        <v>418</v>
      </c>
    </row>
    <row r="85" spans="2:8" ht="15" customHeight="1">
      <c r="B85" s="61" t="s">
        <v>293</v>
      </c>
      <c r="C85" s="56">
        <v>1</v>
      </c>
      <c r="D85" s="56">
        <v>2</v>
      </c>
      <c r="E85" s="56">
        <v>0</v>
      </c>
      <c r="F85" s="56">
        <v>2</v>
      </c>
      <c r="G85" s="56">
        <v>0</v>
      </c>
      <c r="H85" s="56">
        <v>5</v>
      </c>
    </row>
    <row r="86" spans="2:8" ht="15" customHeight="1">
      <c r="B86" s="61" t="s">
        <v>29</v>
      </c>
      <c r="C86" s="56">
        <v>10</v>
      </c>
      <c r="D86" s="56">
        <v>3</v>
      </c>
      <c r="E86" s="56">
        <v>48</v>
      </c>
      <c r="F86" s="56">
        <v>80</v>
      </c>
      <c r="G86" s="56">
        <v>1</v>
      </c>
      <c r="H86" s="56">
        <v>142</v>
      </c>
    </row>
    <row r="87" spans="2:8" ht="15" customHeight="1">
      <c r="B87" s="61" t="s">
        <v>190</v>
      </c>
      <c r="C87" s="56">
        <v>0</v>
      </c>
      <c r="D87" s="56">
        <v>0</v>
      </c>
      <c r="E87" s="56">
        <v>2</v>
      </c>
      <c r="F87" s="56">
        <v>0</v>
      </c>
      <c r="G87" s="56">
        <v>0</v>
      </c>
      <c r="H87" s="56">
        <v>2</v>
      </c>
    </row>
    <row r="88" spans="2:8" ht="15" customHeight="1">
      <c r="B88" s="61" t="s">
        <v>42</v>
      </c>
      <c r="C88" s="56">
        <v>87</v>
      </c>
      <c r="D88" s="56">
        <v>14</v>
      </c>
      <c r="E88" s="56">
        <v>146</v>
      </c>
      <c r="F88" s="56">
        <v>127</v>
      </c>
      <c r="G88" s="56">
        <v>1</v>
      </c>
      <c r="H88" s="56">
        <v>375</v>
      </c>
    </row>
    <row r="89" spans="2:8" ht="15" customHeight="1">
      <c r="B89" s="61" t="s">
        <v>49</v>
      </c>
      <c r="C89" s="56">
        <v>1</v>
      </c>
      <c r="D89" s="56">
        <v>2</v>
      </c>
      <c r="E89" s="56">
        <v>60</v>
      </c>
      <c r="F89" s="56">
        <v>15</v>
      </c>
      <c r="G89" s="56">
        <v>0</v>
      </c>
      <c r="H89" s="56">
        <v>78</v>
      </c>
    </row>
    <row r="90" spans="2:8" ht="15" customHeight="1">
      <c r="B90" s="61" t="s">
        <v>238</v>
      </c>
      <c r="C90" s="56">
        <v>0</v>
      </c>
      <c r="D90" s="56">
        <v>0</v>
      </c>
      <c r="E90" s="56">
        <v>0</v>
      </c>
      <c r="F90" s="56">
        <v>1</v>
      </c>
      <c r="G90" s="56">
        <v>0</v>
      </c>
      <c r="H90" s="56">
        <v>1</v>
      </c>
    </row>
    <row r="91" spans="2:8" ht="15" customHeight="1">
      <c r="B91" s="61" t="s">
        <v>50</v>
      </c>
      <c r="C91" s="56">
        <v>9</v>
      </c>
      <c r="D91" s="56">
        <v>4</v>
      </c>
      <c r="E91" s="56">
        <v>39</v>
      </c>
      <c r="F91" s="56">
        <v>40</v>
      </c>
      <c r="G91" s="56">
        <v>3</v>
      </c>
      <c r="H91" s="56">
        <v>95</v>
      </c>
    </row>
    <row r="92" spans="2:8" ht="15" customHeight="1">
      <c r="B92" s="61" t="s">
        <v>51</v>
      </c>
      <c r="C92" s="56">
        <v>3</v>
      </c>
      <c r="D92" s="56">
        <v>4</v>
      </c>
      <c r="E92" s="56">
        <v>13</v>
      </c>
      <c r="F92" s="56">
        <v>8</v>
      </c>
      <c r="G92" s="56">
        <v>0</v>
      </c>
      <c r="H92" s="56">
        <v>28</v>
      </c>
    </row>
    <row r="93" spans="2:8" ht="15" customHeight="1">
      <c r="B93" s="61" t="s">
        <v>113</v>
      </c>
      <c r="C93" s="56">
        <v>12</v>
      </c>
      <c r="D93" s="56">
        <v>0</v>
      </c>
      <c r="E93" s="56">
        <v>7</v>
      </c>
      <c r="F93" s="56">
        <v>10</v>
      </c>
      <c r="G93" s="56">
        <v>1</v>
      </c>
      <c r="H93" s="56">
        <v>30</v>
      </c>
    </row>
    <row r="94" spans="2:8" ht="15" customHeight="1">
      <c r="B94" s="61" t="s">
        <v>52</v>
      </c>
      <c r="C94" s="56">
        <v>5</v>
      </c>
      <c r="D94" s="56">
        <v>4</v>
      </c>
      <c r="E94" s="56">
        <v>8</v>
      </c>
      <c r="F94" s="56">
        <v>7</v>
      </c>
      <c r="G94" s="56">
        <v>0</v>
      </c>
      <c r="H94" s="56">
        <v>24</v>
      </c>
    </row>
    <row r="95" spans="2:8" ht="15" customHeight="1">
      <c r="B95" s="61" t="s">
        <v>124</v>
      </c>
      <c r="C95" s="56">
        <v>5</v>
      </c>
      <c r="D95" s="56">
        <v>1</v>
      </c>
      <c r="E95" s="56">
        <v>11</v>
      </c>
      <c r="F95" s="56">
        <v>9</v>
      </c>
      <c r="G95" s="56">
        <v>0</v>
      </c>
      <c r="H95" s="56">
        <v>26</v>
      </c>
    </row>
    <row r="96" spans="2:8" ht="15" customHeight="1">
      <c r="B96" s="61" t="s">
        <v>126</v>
      </c>
      <c r="C96" s="56">
        <v>2</v>
      </c>
      <c r="D96" s="56">
        <v>0</v>
      </c>
      <c r="E96" s="56">
        <v>2</v>
      </c>
      <c r="F96" s="56">
        <v>3</v>
      </c>
      <c r="G96" s="56">
        <v>1</v>
      </c>
      <c r="H96" s="56">
        <v>8</v>
      </c>
    </row>
    <row r="97" spans="2:8" ht="15" customHeight="1">
      <c r="B97" s="61" t="s">
        <v>253</v>
      </c>
      <c r="C97" s="56">
        <v>0</v>
      </c>
      <c r="D97" s="56">
        <v>0</v>
      </c>
      <c r="E97" s="56">
        <v>1</v>
      </c>
      <c r="F97" s="56">
        <v>1</v>
      </c>
      <c r="G97" s="56">
        <v>0</v>
      </c>
      <c r="H97" s="56">
        <v>2</v>
      </c>
    </row>
    <row r="98" spans="2:8" ht="15" customHeight="1">
      <c r="B98" s="61" t="s">
        <v>53</v>
      </c>
      <c r="C98" s="56">
        <v>14</v>
      </c>
      <c r="D98" s="56">
        <v>5</v>
      </c>
      <c r="E98" s="56">
        <v>14</v>
      </c>
      <c r="F98" s="56">
        <v>23</v>
      </c>
      <c r="G98" s="56">
        <v>3</v>
      </c>
      <c r="H98" s="56">
        <v>59</v>
      </c>
    </row>
    <row r="99" spans="2:8" ht="15" customHeight="1">
      <c r="B99" s="61" t="s">
        <v>269</v>
      </c>
      <c r="C99" s="56">
        <v>4</v>
      </c>
      <c r="D99" s="56">
        <v>0</v>
      </c>
      <c r="E99" s="56">
        <v>0</v>
      </c>
      <c r="F99" s="56">
        <v>2</v>
      </c>
      <c r="G99" s="56">
        <v>1</v>
      </c>
      <c r="H99" s="56">
        <v>7</v>
      </c>
    </row>
    <row r="100" spans="2:8" ht="15" customHeight="1">
      <c r="B100" s="61" t="s">
        <v>127</v>
      </c>
      <c r="C100" s="56">
        <v>4</v>
      </c>
      <c r="D100" s="56">
        <v>2</v>
      </c>
      <c r="E100" s="56">
        <v>0</v>
      </c>
      <c r="F100" s="56">
        <v>5</v>
      </c>
      <c r="G100" s="56">
        <v>0</v>
      </c>
      <c r="H100" s="56">
        <v>11</v>
      </c>
    </row>
    <row r="101" spans="2:8" ht="15" customHeight="1">
      <c r="B101" s="61" t="s">
        <v>230</v>
      </c>
      <c r="C101" s="56">
        <v>0</v>
      </c>
      <c r="D101" s="56">
        <v>0</v>
      </c>
      <c r="E101" s="56">
        <v>3</v>
      </c>
      <c r="F101" s="56">
        <v>1</v>
      </c>
      <c r="G101" s="56">
        <v>0</v>
      </c>
      <c r="H101" s="56">
        <v>4</v>
      </c>
    </row>
    <row r="102" spans="2:8" ht="15" customHeight="1">
      <c r="B102" s="61" t="s">
        <v>191</v>
      </c>
      <c r="C102" s="56">
        <v>1</v>
      </c>
      <c r="D102" s="56">
        <v>0</v>
      </c>
      <c r="E102" s="56">
        <v>20</v>
      </c>
      <c r="F102" s="56">
        <v>0</v>
      </c>
      <c r="G102" s="56">
        <v>0</v>
      </c>
      <c r="H102" s="56">
        <v>21</v>
      </c>
    </row>
    <row r="103" spans="2:8" ht="15" customHeight="1">
      <c r="B103" s="61" t="s">
        <v>17</v>
      </c>
      <c r="C103" s="56">
        <v>9</v>
      </c>
      <c r="D103" s="56">
        <v>5</v>
      </c>
      <c r="E103" s="56">
        <v>875</v>
      </c>
      <c r="F103" s="56">
        <v>266</v>
      </c>
      <c r="G103" s="56">
        <v>1</v>
      </c>
      <c r="H103" s="56">
        <v>1156</v>
      </c>
    </row>
    <row r="104" spans="2:8" ht="15" customHeight="1">
      <c r="B104" s="61" t="s">
        <v>116</v>
      </c>
      <c r="C104" s="56">
        <v>238</v>
      </c>
      <c r="D104" s="56">
        <v>54</v>
      </c>
      <c r="E104" s="56">
        <v>398</v>
      </c>
      <c r="F104" s="56">
        <v>242</v>
      </c>
      <c r="G104" s="56">
        <v>31</v>
      </c>
      <c r="H104" s="56">
        <v>963</v>
      </c>
    </row>
    <row r="105" spans="2:8" ht="15" customHeight="1">
      <c r="B105" s="61" t="s">
        <v>67</v>
      </c>
      <c r="C105" s="56">
        <v>592</v>
      </c>
      <c r="D105" s="56">
        <v>121</v>
      </c>
      <c r="E105" s="56">
        <v>402</v>
      </c>
      <c r="F105" s="56">
        <v>339</v>
      </c>
      <c r="G105" s="56">
        <v>18</v>
      </c>
      <c r="H105" s="56">
        <v>1472</v>
      </c>
    </row>
    <row r="106" spans="2:8" ht="15" customHeight="1">
      <c r="B106" s="61" t="s">
        <v>69</v>
      </c>
      <c r="C106" s="56">
        <v>2</v>
      </c>
      <c r="D106" s="56">
        <v>1</v>
      </c>
      <c r="E106" s="56">
        <v>13</v>
      </c>
      <c r="F106" s="56">
        <v>7</v>
      </c>
      <c r="G106" s="56">
        <v>0</v>
      </c>
      <c r="H106" s="56">
        <v>23</v>
      </c>
    </row>
    <row r="107" spans="2:8" ht="15" customHeight="1">
      <c r="B107" s="61" t="s">
        <v>235</v>
      </c>
      <c r="C107" s="56">
        <v>5</v>
      </c>
      <c r="D107" s="56">
        <v>1</v>
      </c>
      <c r="E107" s="56">
        <v>2</v>
      </c>
      <c r="F107" s="56">
        <v>6</v>
      </c>
      <c r="G107" s="56">
        <v>1</v>
      </c>
      <c r="H107" s="56">
        <v>15</v>
      </c>
    </row>
    <row r="108" spans="2:8" ht="15" customHeight="1">
      <c r="B108" s="61" t="s">
        <v>251</v>
      </c>
      <c r="C108" s="56">
        <v>0</v>
      </c>
      <c r="D108" s="56">
        <v>0</v>
      </c>
      <c r="E108" s="56">
        <v>2</v>
      </c>
      <c r="F108" s="56">
        <v>0</v>
      </c>
      <c r="G108" s="56">
        <v>0</v>
      </c>
      <c r="H108" s="56">
        <v>2</v>
      </c>
    </row>
    <row r="109" spans="2:8" ht="15" customHeight="1">
      <c r="B109" s="61" t="s">
        <v>117</v>
      </c>
      <c r="C109" s="56">
        <v>0</v>
      </c>
      <c r="D109" s="56">
        <v>0</v>
      </c>
      <c r="E109" s="56">
        <v>1</v>
      </c>
      <c r="F109" s="56">
        <v>0</v>
      </c>
      <c r="G109" s="56">
        <v>0</v>
      </c>
      <c r="H109" s="56">
        <v>1</v>
      </c>
    </row>
    <row r="110" spans="2:8" ht="15" customHeight="1">
      <c r="B110" s="61" t="s">
        <v>114</v>
      </c>
      <c r="C110" s="56">
        <v>2</v>
      </c>
      <c r="D110" s="56">
        <v>0</v>
      </c>
      <c r="E110" s="56">
        <v>41</v>
      </c>
      <c r="F110" s="56">
        <v>13</v>
      </c>
      <c r="G110" s="56">
        <v>0</v>
      </c>
      <c r="H110" s="56">
        <v>56</v>
      </c>
    </row>
    <row r="111" spans="2:8" ht="15" customHeight="1">
      <c r="B111" s="61" t="s">
        <v>77</v>
      </c>
      <c r="C111" s="56">
        <v>14</v>
      </c>
      <c r="D111" s="56">
        <v>4</v>
      </c>
      <c r="E111" s="56">
        <v>34</v>
      </c>
      <c r="F111" s="56">
        <v>30</v>
      </c>
      <c r="G111" s="56">
        <v>2</v>
      </c>
      <c r="H111" s="56">
        <v>84</v>
      </c>
    </row>
    <row r="112" spans="2:8" ht="15" customHeight="1">
      <c r="B112" s="59" t="s">
        <v>184</v>
      </c>
      <c r="C112" s="60">
        <v>4</v>
      </c>
      <c r="D112" s="60">
        <v>0</v>
      </c>
      <c r="E112" s="60">
        <v>20</v>
      </c>
      <c r="F112" s="60">
        <v>2</v>
      </c>
      <c r="G112" s="60">
        <v>0</v>
      </c>
      <c r="H112" s="60">
        <v>26</v>
      </c>
    </row>
    <row r="113" spans="2:15" ht="15" customHeight="1">
      <c r="B113" s="61" t="s">
        <v>184</v>
      </c>
      <c r="C113" s="56">
        <v>1</v>
      </c>
      <c r="D113" s="56">
        <v>0</v>
      </c>
      <c r="E113" s="56">
        <v>0</v>
      </c>
      <c r="F113" s="56">
        <v>0</v>
      </c>
      <c r="G113" s="56">
        <v>0</v>
      </c>
      <c r="H113" s="56">
        <v>1</v>
      </c>
    </row>
    <row r="114" spans="2:15" ht="15" customHeight="1">
      <c r="B114" s="61" t="s">
        <v>464</v>
      </c>
      <c r="C114" s="56">
        <v>2</v>
      </c>
      <c r="D114" s="56">
        <v>0</v>
      </c>
      <c r="E114" s="56">
        <v>3</v>
      </c>
      <c r="F114" s="56">
        <v>1</v>
      </c>
      <c r="G114" s="56">
        <v>0</v>
      </c>
      <c r="H114" s="56">
        <v>6</v>
      </c>
    </row>
    <row r="115" spans="2:15" ht="15" customHeight="1">
      <c r="B115" s="61" t="s">
        <v>129</v>
      </c>
      <c r="C115" s="56">
        <v>0</v>
      </c>
      <c r="D115" s="56">
        <v>0</v>
      </c>
      <c r="E115" s="56">
        <v>0</v>
      </c>
      <c r="F115" s="56">
        <v>1</v>
      </c>
      <c r="G115" s="56">
        <v>0</v>
      </c>
      <c r="H115" s="56">
        <v>1</v>
      </c>
    </row>
    <row r="116" spans="2:15" ht="15" customHeight="1">
      <c r="B116" s="61" t="s">
        <v>60</v>
      </c>
      <c r="C116" s="56">
        <v>1</v>
      </c>
      <c r="D116" s="56">
        <v>0</v>
      </c>
      <c r="E116" s="56">
        <v>17</v>
      </c>
      <c r="F116" s="56">
        <v>0</v>
      </c>
      <c r="G116" s="56">
        <v>0</v>
      </c>
      <c r="H116" s="56">
        <v>18</v>
      </c>
    </row>
    <row r="117" spans="2:15" ht="15" customHeight="1">
      <c r="B117" s="59" t="s">
        <v>213</v>
      </c>
      <c r="C117" s="60">
        <v>208</v>
      </c>
      <c r="D117" s="60">
        <v>48</v>
      </c>
      <c r="E117" s="60">
        <v>532</v>
      </c>
      <c r="F117" s="60">
        <v>535</v>
      </c>
      <c r="G117" s="60">
        <v>32</v>
      </c>
      <c r="H117" s="60">
        <v>1355</v>
      </c>
    </row>
    <row r="118" spans="2:15" ht="15" customHeight="1">
      <c r="B118" s="61" t="s">
        <v>19</v>
      </c>
      <c r="C118" s="56">
        <v>1</v>
      </c>
      <c r="D118" s="56">
        <v>1</v>
      </c>
      <c r="E118" s="56">
        <v>12</v>
      </c>
      <c r="F118" s="56">
        <v>8</v>
      </c>
      <c r="G118" s="56">
        <v>0</v>
      </c>
      <c r="H118" s="56">
        <v>22</v>
      </c>
    </row>
    <row r="119" spans="2:15" ht="15" customHeight="1">
      <c r="B119" s="61" t="s">
        <v>91</v>
      </c>
      <c r="C119" s="56">
        <v>1</v>
      </c>
      <c r="D119" s="56">
        <v>0</v>
      </c>
      <c r="E119" s="56">
        <v>0</v>
      </c>
      <c r="F119" s="56">
        <v>1</v>
      </c>
      <c r="G119" s="56">
        <v>0</v>
      </c>
      <c r="H119" s="56">
        <v>2</v>
      </c>
    </row>
    <row r="120" spans="2:15" ht="15" customHeight="1">
      <c r="B120" s="61" t="s">
        <v>89</v>
      </c>
      <c r="C120" s="56">
        <v>0</v>
      </c>
      <c r="D120" s="56">
        <v>0</v>
      </c>
      <c r="E120" s="56">
        <v>0</v>
      </c>
      <c r="F120" s="56">
        <v>1</v>
      </c>
      <c r="G120" s="56">
        <v>0</v>
      </c>
      <c r="H120" s="56">
        <v>1</v>
      </c>
    </row>
    <row r="121" spans="2:15" ht="15" customHeight="1">
      <c r="B121" s="61" t="s">
        <v>24</v>
      </c>
      <c r="C121" s="56">
        <v>30</v>
      </c>
      <c r="D121" s="56">
        <v>4</v>
      </c>
      <c r="E121" s="56">
        <v>26</v>
      </c>
      <c r="F121" s="56">
        <v>53</v>
      </c>
      <c r="G121" s="56">
        <v>1</v>
      </c>
      <c r="H121" s="56">
        <v>114</v>
      </c>
    </row>
    <row r="122" spans="2:15" ht="15" customHeight="1">
      <c r="B122" s="61" t="s">
        <v>123</v>
      </c>
      <c r="C122" s="56">
        <v>0</v>
      </c>
      <c r="D122" s="56">
        <v>0</v>
      </c>
      <c r="E122" s="56">
        <v>3</v>
      </c>
      <c r="F122" s="56">
        <v>3</v>
      </c>
      <c r="G122" s="56">
        <v>0</v>
      </c>
      <c r="H122" s="56">
        <v>6</v>
      </c>
    </row>
    <row r="123" spans="2:15" ht="15" customHeight="1">
      <c r="B123" s="61" t="s">
        <v>270</v>
      </c>
      <c r="C123" s="56">
        <v>0</v>
      </c>
      <c r="D123" s="56">
        <v>0</v>
      </c>
      <c r="E123" s="56">
        <v>0</v>
      </c>
      <c r="F123" s="56">
        <v>3</v>
      </c>
      <c r="G123" s="56">
        <v>0</v>
      </c>
      <c r="H123" s="56">
        <v>3</v>
      </c>
    </row>
    <row r="124" spans="2:15" ht="15" customHeight="1">
      <c r="B124" s="61" t="s">
        <v>40</v>
      </c>
      <c r="C124" s="56">
        <v>2</v>
      </c>
      <c r="D124" s="56">
        <v>0</v>
      </c>
      <c r="E124" s="56">
        <v>1</v>
      </c>
      <c r="F124" s="56">
        <v>0</v>
      </c>
      <c r="G124" s="56">
        <v>0</v>
      </c>
      <c r="H124" s="56">
        <v>3</v>
      </c>
    </row>
    <row r="125" spans="2:15" ht="15" customHeight="1">
      <c r="B125" s="61" t="s">
        <v>102</v>
      </c>
      <c r="C125" s="56">
        <v>0</v>
      </c>
      <c r="D125" s="56">
        <v>0</v>
      </c>
      <c r="E125" s="56">
        <v>1</v>
      </c>
      <c r="F125" s="56">
        <v>0</v>
      </c>
      <c r="G125" s="56">
        <v>0</v>
      </c>
      <c r="H125" s="56">
        <v>1</v>
      </c>
    </row>
    <row r="126" spans="2:15" ht="15" customHeight="1">
      <c r="B126" s="61" t="s">
        <v>99</v>
      </c>
      <c r="C126" s="56">
        <v>0</v>
      </c>
      <c r="D126" s="56">
        <v>0</v>
      </c>
      <c r="E126" s="56">
        <v>0</v>
      </c>
      <c r="F126" s="56">
        <v>2</v>
      </c>
      <c r="G126" s="56">
        <v>0</v>
      </c>
      <c r="H126" s="56">
        <v>2</v>
      </c>
    </row>
    <row r="127" spans="2:15" ht="15" customHeight="1">
      <c r="B127" s="61" t="s">
        <v>299</v>
      </c>
      <c r="C127" s="56">
        <v>0</v>
      </c>
      <c r="D127" s="56">
        <v>0</v>
      </c>
      <c r="E127" s="56">
        <v>0</v>
      </c>
      <c r="F127" s="56">
        <v>3</v>
      </c>
      <c r="G127" s="56">
        <v>0</v>
      </c>
      <c r="H127" s="56">
        <v>3</v>
      </c>
      <c r="L127" s="61"/>
      <c r="M127" s="56"/>
      <c r="N127" s="56"/>
      <c r="O127" s="56"/>
    </row>
    <row r="128" spans="2:15" ht="15" customHeight="1">
      <c r="B128" s="61" t="s">
        <v>220</v>
      </c>
      <c r="C128" s="56">
        <v>0</v>
      </c>
      <c r="D128" s="56">
        <v>0</v>
      </c>
      <c r="E128" s="56">
        <v>1</v>
      </c>
      <c r="F128" s="56">
        <v>1</v>
      </c>
      <c r="G128" s="56">
        <v>0</v>
      </c>
      <c r="H128" s="56">
        <v>2</v>
      </c>
      <c r="L128" s="49"/>
      <c r="M128" s="66"/>
      <c r="N128" s="66"/>
      <c r="O128" s="66"/>
    </row>
    <row r="129" spans="2:8" ht="15" customHeight="1">
      <c r="B129" s="61" t="s">
        <v>231</v>
      </c>
      <c r="C129" s="56">
        <v>0</v>
      </c>
      <c r="D129" s="56">
        <v>0</v>
      </c>
      <c r="E129" s="56">
        <v>0</v>
      </c>
      <c r="F129" s="56">
        <v>1</v>
      </c>
      <c r="G129" s="56">
        <v>0</v>
      </c>
      <c r="H129" s="56">
        <v>1</v>
      </c>
    </row>
    <row r="130" spans="2:8" ht="15" customHeight="1">
      <c r="B130" s="61" t="s">
        <v>115</v>
      </c>
      <c r="C130" s="56">
        <v>9</v>
      </c>
      <c r="D130" s="56">
        <v>1</v>
      </c>
      <c r="E130" s="56">
        <v>50</v>
      </c>
      <c r="F130" s="56">
        <v>17</v>
      </c>
      <c r="G130" s="56">
        <v>3</v>
      </c>
      <c r="H130" s="56">
        <v>80</v>
      </c>
    </row>
    <row r="131" spans="2:8" ht="15" customHeight="1">
      <c r="B131" s="61" t="s">
        <v>300</v>
      </c>
      <c r="C131" s="56">
        <v>0</v>
      </c>
      <c r="D131" s="56">
        <v>0</v>
      </c>
      <c r="E131" s="56">
        <v>0</v>
      </c>
      <c r="F131" s="56">
        <v>2</v>
      </c>
      <c r="G131" s="56">
        <v>0</v>
      </c>
      <c r="H131" s="56">
        <v>2</v>
      </c>
    </row>
    <row r="132" spans="2:8" ht="15" customHeight="1">
      <c r="B132" s="61" t="s">
        <v>252</v>
      </c>
      <c r="C132" s="56">
        <v>0</v>
      </c>
      <c r="D132" s="56">
        <v>0</v>
      </c>
      <c r="E132" s="56">
        <v>0</v>
      </c>
      <c r="F132" s="56">
        <v>1</v>
      </c>
      <c r="G132" s="56">
        <v>0</v>
      </c>
      <c r="H132" s="56">
        <v>1</v>
      </c>
    </row>
    <row r="133" spans="2:8" ht="15" customHeight="1">
      <c r="B133" s="61" t="s">
        <v>103</v>
      </c>
      <c r="C133" s="56">
        <v>0</v>
      </c>
      <c r="D133" s="56">
        <v>0</v>
      </c>
      <c r="E133" s="56">
        <v>0</v>
      </c>
      <c r="F133" s="56">
        <v>1</v>
      </c>
      <c r="G133" s="56">
        <v>0</v>
      </c>
      <c r="H133" s="56">
        <v>1</v>
      </c>
    </row>
    <row r="134" spans="2:8" ht="15" customHeight="1">
      <c r="B134" s="61" t="s">
        <v>96</v>
      </c>
      <c r="C134" s="56">
        <v>0</v>
      </c>
      <c r="D134" s="56">
        <v>0</v>
      </c>
      <c r="E134" s="56">
        <v>3</v>
      </c>
      <c r="F134" s="56">
        <v>6</v>
      </c>
      <c r="G134" s="56">
        <v>0</v>
      </c>
      <c r="H134" s="56">
        <v>9</v>
      </c>
    </row>
    <row r="135" spans="2:8" ht="15" customHeight="1">
      <c r="B135" s="61" t="s">
        <v>208</v>
      </c>
      <c r="C135" s="56">
        <v>0</v>
      </c>
      <c r="D135" s="56">
        <v>0</v>
      </c>
      <c r="E135" s="56">
        <v>3</v>
      </c>
      <c r="F135" s="56">
        <v>10</v>
      </c>
      <c r="G135" s="56">
        <v>0</v>
      </c>
      <c r="H135" s="56">
        <v>13</v>
      </c>
    </row>
    <row r="136" spans="2:8" ht="15" customHeight="1">
      <c r="B136" s="61" t="s">
        <v>63</v>
      </c>
      <c r="C136" s="56">
        <v>135</v>
      </c>
      <c r="D136" s="56">
        <v>36</v>
      </c>
      <c r="E136" s="56">
        <v>375</v>
      </c>
      <c r="F136" s="56">
        <v>354</v>
      </c>
      <c r="G136" s="56">
        <v>23</v>
      </c>
      <c r="H136" s="56">
        <v>923</v>
      </c>
    </row>
    <row r="137" spans="2:8" ht="15" customHeight="1">
      <c r="B137" s="61" t="s">
        <v>65</v>
      </c>
      <c r="C137" s="56">
        <v>1</v>
      </c>
      <c r="D137" s="56">
        <v>0</v>
      </c>
      <c r="E137" s="56">
        <v>3</v>
      </c>
      <c r="F137" s="56">
        <v>6</v>
      </c>
      <c r="G137" s="56">
        <v>0</v>
      </c>
      <c r="H137" s="56">
        <v>10</v>
      </c>
    </row>
    <row r="138" spans="2:8" ht="15" customHeight="1">
      <c r="B138" s="61" t="s">
        <v>301</v>
      </c>
      <c r="C138" s="56">
        <v>0</v>
      </c>
      <c r="D138" s="56">
        <v>0</v>
      </c>
      <c r="E138" s="56">
        <v>0</v>
      </c>
      <c r="F138" s="56">
        <v>1</v>
      </c>
      <c r="G138" s="56">
        <v>0</v>
      </c>
      <c r="H138" s="56">
        <v>1</v>
      </c>
    </row>
    <row r="139" spans="2:8" ht="15" customHeight="1">
      <c r="B139" s="61" t="s">
        <v>90</v>
      </c>
      <c r="C139" s="56">
        <v>0</v>
      </c>
      <c r="D139" s="56">
        <v>0</v>
      </c>
      <c r="E139" s="56">
        <v>1</v>
      </c>
      <c r="F139" s="56">
        <v>1</v>
      </c>
      <c r="G139" s="56">
        <v>0</v>
      </c>
      <c r="H139" s="56">
        <v>2</v>
      </c>
    </row>
    <row r="140" spans="2:8" ht="15" customHeight="1">
      <c r="B140" s="61" t="s">
        <v>73</v>
      </c>
      <c r="C140" s="56">
        <v>2</v>
      </c>
      <c r="D140" s="56">
        <v>0</v>
      </c>
      <c r="E140" s="56">
        <v>37</v>
      </c>
      <c r="F140" s="56">
        <v>11</v>
      </c>
      <c r="G140" s="56">
        <v>0</v>
      </c>
      <c r="H140" s="56">
        <v>50</v>
      </c>
    </row>
    <row r="141" spans="2:8" ht="15" customHeight="1">
      <c r="B141" s="61" t="s">
        <v>74</v>
      </c>
      <c r="C141" s="56">
        <v>27</v>
      </c>
      <c r="D141" s="56">
        <v>6</v>
      </c>
      <c r="E141" s="56">
        <v>16</v>
      </c>
      <c r="F141" s="56">
        <v>49</v>
      </c>
      <c r="G141" s="56">
        <v>5</v>
      </c>
      <c r="H141" s="56">
        <v>103</v>
      </c>
    </row>
    <row r="142" spans="2:8" ht="15" customHeight="1">
      <c r="B142" s="59" t="s">
        <v>271</v>
      </c>
      <c r="C142" s="60">
        <v>0</v>
      </c>
      <c r="D142" s="60">
        <v>0</v>
      </c>
      <c r="E142" s="60">
        <v>1</v>
      </c>
      <c r="F142" s="60">
        <v>0</v>
      </c>
      <c r="G142" s="60">
        <v>0</v>
      </c>
      <c r="H142" s="60">
        <v>1</v>
      </c>
    </row>
    <row r="143" spans="2:8" ht="15" customHeight="1" thickBot="1">
      <c r="B143" s="67" t="s">
        <v>272</v>
      </c>
      <c r="C143" s="68">
        <v>0</v>
      </c>
      <c r="D143" s="68">
        <v>0</v>
      </c>
      <c r="E143" s="68">
        <v>1</v>
      </c>
      <c r="F143" s="68">
        <v>0</v>
      </c>
      <c r="G143" s="68">
        <v>0</v>
      </c>
      <c r="H143" s="68">
        <v>1</v>
      </c>
    </row>
    <row r="144" spans="2:8" ht="15" customHeight="1">
      <c r="B144" s="78" t="s">
        <v>6</v>
      </c>
      <c r="C144" s="79">
        <v>23425</v>
      </c>
      <c r="D144" s="79">
        <v>7586</v>
      </c>
      <c r="E144" s="79">
        <v>85562</v>
      </c>
      <c r="F144" s="79">
        <v>49362</v>
      </c>
      <c r="G144" s="79">
        <v>1814</v>
      </c>
      <c r="H144" s="79">
        <v>167749</v>
      </c>
    </row>
  </sheetData>
  <mergeCells count="2">
    <mergeCell ref="B1:C1"/>
    <mergeCell ref="E1:F1"/>
  </mergeCells>
  <hyperlinks>
    <hyperlink ref="E1:F1" location="'Índice de tablas'!A1" display="Índice de tablas" xr:uid="{5CF2CA09-2155-5F48-8D4D-483BDD376B02}"/>
  </hyperlinks>
  <printOptions horizontalCentered="1"/>
  <pageMargins left="0" right="0" top="0" bottom="0" header="0" footer="0"/>
  <pageSetup paperSize="9" orientation="portrait" verticalDpi="120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0"/>
  <dimension ref="B1:N21"/>
  <sheetViews>
    <sheetView zoomScale="228" workbookViewId="0">
      <pane ySplit="5" topLeftCell="A6" activePane="bottomLeft" state="frozen"/>
      <selection activeCell="G18" sqref="G18"/>
      <selection pane="bottomLeft" activeCell="I15" sqref="I15"/>
    </sheetView>
  </sheetViews>
  <sheetFormatPr baseColWidth="10" defaultRowHeight="12.5"/>
  <cols>
    <col min="1" max="1" width="3.6328125" customWidth="1"/>
    <col min="2" max="2" width="19.453125" customWidth="1"/>
    <col min="3" max="6" width="14.6328125" customWidth="1"/>
    <col min="7" max="7" width="12.6328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443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137" t="s">
        <v>9</v>
      </c>
      <c r="C5" s="146" t="s">
        <v>107</v>
      </c>
      <c r="D5" s="146" t="s">
        <v>221</v>
      </c>
      <c r="E5" s="146" t="s">
        <v>260</v>
      </c>
      <c r="F5" s="146" t="s">
        <v>222</v>
      </c>
      <c r="G5" s="3" t="s">
        <v>6</v>
      </c>
    </row>
    <row r="6" spans="2:14" ht="15" customHeight="1">
      <c r="B6" s="92" t="s">
        <v>91</v>
      </c>
      <c r="C6" s="217">
        <v>274</v>
      </c>
      <c r="D6" s="217">
        <v>18</v>
      </c>
      <c r="E6" s="217">
        <v>0</v>
      </c>
      <c r="F6" s="217">
        <v>0</v>
      </c>
      <c r="G6" s="21">
        <f t="shared" ref="G6:G20" si="0">SUM(C6:F6)</f>
        <v>292</v>
      </c>
    </row>
    <row r="7" spans="2:14" ht="15" customHeight="1">
      <c r="B7" s="92" t="s">
        <v>252</v>
      </c>
      <c r="C7" s="217">
        <v>121</v>
      </c>
      <c r="D7" s="217">
        <v>20</v>
      </c>
      <c r="E7" s="217">
        <v>0</v>
      </c>
      <c r="F7" s="217">
        <v>0</v>
      </c>
      <c r="G7" s="21">
        <f t="shared" si="0"/>
        <v>141</v>
      </c>
    </row>
    <row r="8" spans="2:14" ht="15" customHeight="1">
      <c r="B8" s="92" t="s">
        <v>89</v>
      </c>
      <c r="C8" s="217">
        <v>67</v>
      </c>
      <c r="D8" s="217">
        <v>4</v>
      </c>
      <c r="E8" s="217">
        <v>0</v>
      </c>
      <c r="F8" s="217">
        <v>1</v>
      </c>
      <c r="G8" s="21">
        <f t="shared" si="0"/>
        <v>72</v>
      </c>
    </row>
    <row r="9" spans="2:14" ht="15" customHeight="1">
      <c r="B9" s="92" t="s">
        <v>88</v>
      </c>
      <c r="C9" s="217">
        <v>35</v>
      </c>
      <c r="D9" s="217">
        <v>9</v>
      </c>
      <c r="E9" s="217">
        <v>0</v>
      </c>
      <c r="F9" s="217">
        <v>0</v>
      </c>
      <c r="G9" s="21">
        <f t="shared" si="0"/>
        <v>44</v>
      </c>
    </row>
    <row r="10" spans="2:14" ht="15" customHeight="1">
      <c r="B10" s="92" t="s">
        <v>40</v>
      </c>
      <c r="C10" s="217">
        <v>24</v>
      </c>
      <c r="D10" s="217">
        <v>7</v>
      </c>
      <c r="E10" s="217">
        <v>0</v>
      </c>
      <c r="F10" s="217">
        <v>0</v>
      </c>
      <c r="G10" s="21">
        <f t="shared" si="0"/>
        <v>31</v>
      </c>
    </row>
    <row r="11" spans="2:14" ht="15" customHeight="1">
      <c r="B11" s="92" t="s">
        <v>93</v>
      </c>
      <c r="C11" s="217">
        <v>6</v>
      </c>
      <c r="D11" s="217">
        <v>22</v>
      </c>
      <c r="E11" s="217">
        <v>0</v>
      </c>
      <c r="F11" s="217">
        <v>0</v>
      </c>
      <c r="G11" s="21">
        <f t="shared" si="0"/>
        <v>28</v>
      </c>
    </row>
    <row r="12" spans="2:14" ht="15" customHeight="1">
      <c r="B12" s="92" t="s">
        <v>94</v>
      </c>
      <c r="C12" s="217">
        <v>12</v>
      </c>
      <c r="D12" s="217">
        <v>4</v>
      </c>
      <c r="E12" s="217">
        <v>0</v>
      </c>
      <c r="F12" s="217">
        <v>0</v>
      </c>
      <c r="G12" s="21">
        <f t="shared" si="0"/>
        <v>16</v>
      </c>
    </row>
    <row r="13" spans="2:14" ht="15" customHeight="1">
      <c r="B13" s="92" t="s">
        <v>90</v>
      </c>
      <c r="C13" s="217">
        <v>4</v>
      </c>
      <c r="D13" s="217">
        <v>11</v>
      </c>
      <c r="E13" s="217">
        <v>0</v>
      </c>
      <c r="F13" s="217">
        <v>0</v>
      </c>
      <c r="G13" s="21">
        <f t="shared" si="0"/>
        <v>15</v>
      </c>
    </row>
    <row r="14" spans="2:14" ht="15" customHeight="1">
      <c r="B14" s="92" t="s">
        <v>92</v>
      </c>
      <c r="C14" s="217">
        <v>7</v>
      </c>
      <c r="D14" s="217">
        <v>2</v>
      </c>
      <c r="E14" s="217">
        <v>0</v>
      </c>
      <c r="F14" s="217">
        <v>0</v>
      </c>
      <c r="G14" s="21">
        <f t="shared" si="0"/>
        <v>9</v>
      </c>
    </row>
    <row r="15" spans="2:14" ht="15" customHeight="1">
      <c r="B15" s="92" t="s">
        <v>100</v>
      </c>
      <c r="C15" s="217">
        <v>7</v>
      </c>
      <c r="D15" s="217">
        <v>0</v>
      </c>
      <c r="E15" s="217">
        <v>0</v>
      </c>
      <c r="F15" s="217">
        <v>0</v>
      </c>
      <c r="G15" s="21">
        <f t="shared" si="0"/>
        <v>7</v>
      </c>
    </row>
    <row r="16" spans="2:14" ht="15" customHeight="1">
      <c r="B16" s="92" t="s">
        <v>95</v>
      </c>
      <c r="C16" s="217">
        <v>4</v>
      </c>
      <c r="D16" s="217">
        <v>0</v>
      </c>
      <c r="E16" s="217">
        <v>0</v>
      </c>
      <c r="F16" s="217">
        <v>0</v>
      </c>
      <c r="G16" s="21">
        <f t="shared" si="0"/>
        <v>4</v>
      </c>
    </row>
    <row r="17" spans="2:7" ht="15" customHeight="1">
      <c r="B17" s="92" t="s">
        <v>101</v>
      </c>
      <c r="C17" s="217">
        <v>3</v>
      </c>
      <c r="D17" s="217">
        <v>0</v>
      </c>
      <c r="E17" s="217">
        <v>0</v>
      </c>
      <c r="F17" s="217">
        <v>0</v>
      </c>
      <c r="G17" s="21">
        <f t="shared" si="0"/>
        <v>3</v>
      </c>
    </row>
    <row r="18" spans="2:7" ht="15" customHeight="1">
      <c r="B18" s="92" t="s">
        <v>103</v>
      </c>
      <c r="C18" s="217">
        <v>0</v>
      </c>
      <c r="D18" s="217">
        <v>2</v>
      </c>
      <c r="E18" s="217">
        <v>0</v>
      </c>
      <c r="F18" s="217">
        <v>0</v>
      </c>
      <c r="G18" s="21">
        <f t="shared" si="0"/>
        <v>2</v>
      </c>
    </row>
    <row r="19" spans="2:7" ht="15" customHeight="1">
      <c r="B19" s="92" t="s">
        <v>119</v>
      </c>
      <c r="C19" s="217">
        <v>0</v>
      </c>
      <c r="D19" s="217">
        <v>1</v>
      </c>
      <c r="E19" s="217">
        <v>0</v>
      </c>
      <c r="F19" s="217">
        <v>0</v>
      </c>
      <c r="G19" s="21">
        <f t="shared" si="0"/>
        <v>1</v>
      </c>
    </row>
    <row r="20" spans="2:7" ht="15" customHeight="1" thickBot="1">
      <c r="B20" s="97" t="s">
        <v>99</v>
      </c>
      <c r="C20" s="218">
        <v>1</v>
      </c>
      <c r="D20" s="218">
        <v>0</v>
      </c>
      <c r="E20" s="218">
        <v>0</v>
      </c>
      <c r="F20" s="218">
        <v>0</v>
      </c>
      <c r="G20" s="21">
        <f t="shared" si="0"/>
        <v>1</v>
      </c>
    </row>
    <row r="21" spans="2:7" ht="15" customHeight="1">
      <c r="B21" s="151" t="s">
        <v>2</v>
      </c>
      <c r="C21" s="95">
        <f>SUM(C6:C20)</f>
        <v>565</v>
      </c>
      <c r="D21" s="95">
        <f>SUM(D6:D20)</f>
        <v>100</v>
      </c>
      <c r="E21" s="95">
        <f>SUM(E6:E20)</f>
        <v>0</v>
      </c>
      <c r="F21" s="95">
        <f>SUM(F6:F20)</f>
        <v>1</v>
      </c>
      <c r="G21" s="21">
        <f t="shared" ref="G21" si="1">SUM(C21:F21)</f>
        <v>666</v>
      </c>
    </row>
  </sheetData>
  <sortState xmlns:xlrd2="http://schemas.microsoft.com/office/spreadsheetml/2017/richdata2" ref="B6:G20">
    <sortCondition descending="1" ref="G6:G20"/>
    <sortCondition ref="B6:B20"/>
  </sortState>
  <mergeCells count="3">
    <mergeCell ref="B1:C1"/>
    <mergeCell ref="E1:F1"/>
    <mergeCell ref="B3:N3"/>
  </mergeCells>
  <hyperlinks>
    <hyperlink ref="E1:F1" location="'Índice de tablas'!A1" display="Índice de tablas" xr:uid="{AD17A59B-F1BD-7644-A8A4-0A749DD48D9F}"/>
  </hyperlinks>
  <printOptions horizontalCentered="1"/>
  <pageMargins left="0" right="0" top="0" bottom="0" header="0" footer="0.78740157480314965"/>
  <pageSetup paperSize="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1"/>
  <dimension ref="B1:N12"/>
  <sheetViews>
    <sheetView zoomScale="200" workbookViewId="0">
      <pane ySplit="5" topLeftCell="A6" activePane="bottomLeft" state="frozen"/>
      <selection activeCell="G18" sqref="G18"/>
      <selection pane="bottomLeft" activeCell="B5" sqref="B5"/>
    </sheetView>
  </sheetViews>
  <sheetFormatPr baseColWidth="10" defaultRowHeight="12.5"/>
  <cols>
    <col min="1" max="1" width="3.6328125" customWidth="1"/>
    <col min="2" max="2" width="19.453125" customWidth="1"/>
    <col min="3" max="5" width="12.6328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444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150" t="s">
        <v>9</v>
      </c>
      <c r="C5" s="146" t="s">
        <v>107</v>
      </c>
      <c r="D5" s="146" t="s">
        <v>221</v>
      </c>
      <c r="E5" s="146" t="s">
        <v>222</v>
      </c>
      <c r="F5" s="3" t="s">
        <v>6</v>
      </c>
    </row>
    <row r="6" spans="2:14" ht="15" customHeight="1">
      <c r="B6" s="61" t="s">
        <v>99</v>
      </c>
      <c r="C6" s="119">
        <v>0</v>
      </c>
      <c r="D6" s="119">
        <v>0</v>
      </c>
      <c r="E6" s="119">
        <v>4</v>
      </c>
      <c r="F6" s="20">
        <f t="shared" ref="F6:F11" si="0">SUM(C6:E6)</f>
        <v>4</v>
      </c>
    </row>
    <row r="7" spans="2:14" ht="15" customHeight="1">
      <c r="B7" s="61" t="s">
        <v>91</v>
      </c>
      <c r="C7" s="119">
        <v>2</v>
      </c>
      <c r="D7" s="119">
        <v>0</v>
      </c>
      <c r="E7" s="119">
        <v>1</v>
      </c>
      <c r="F7" s="20">
        <f t="shared" si="0"/>
        <v>3</v>
      </c>
    </row>
    <row r="8" spans="2:14" ht="15" customHeight="1">
      <c r="B8" s="61" t="s">
        <v>101</v>
      </c>
      <c r="C8" s="119">
        <v>2</v>
      </c>
      <c r="D8" s="119">
        <v>0</v>
      </c>
      <c r="E8" s="119">
        <v>0</v>
      </c>
      <c r="F8" s="20">
        <f t="shared" si="0"/>
        <v>2</v>
      </c>
    </row>
    <row r="9" spans="2:14" ht="15" customHeight="1">
      <c r="B9" s="61" t="s">
        <v>89</v>
      </c>
      <c r="C9" s="119">
        <v>1</v>
      </c>
      <c r="D9" s="119">
        <v>0</v>
      </c>
      <c r="E9" s="119">
        <v>0</v>
      </c>
      <c r="F9" s="20">
        <f t="shared" si="0"/>
        <v>1</v>
      </c>
    </row>
    <row r="10" spans="2:14" ht="15" customHeight="1">
      <c r="B10" s="61" t="s">
        <v>40</v>
      </c>
      <c r="C10" s="119">
        <v>1</v>
      </c>
      <c r="D10" s="119">
        <v>0</v>
      </c>
      <c r="E10" s="119">
        <v>0</v>
      </c>
      <c r="F10" s="20">
        <f t="shared" si="0"/>
        <v>1</v>
      </c>
    </row>
    <row r="11" spans="2:14" ht="15" customHeight="1" thickBot="1">
      <c r="B11" s="67" t="s">
        <v>102</v>
      </c>
      <c r="C11" s="121">
        <v>1</v>
      </c>
      <c r="D11" s="121">
        <v>0</v>
      </c>
      <c r="E11" s="121">
        <v>0</v>
      </c>
      <c r="F11" s="20">
        <f t="shared" si="0"/>
        <v>1</v>
      </c>
    </row>
    <row r="12" spans="2:14" ht="15" customHeight="1">
      <c r="B12" s="78" t="s">
        <v>2</v>
      </c>
      <c r="C12" s="95">
        <f>SUM(C6:C11)</f>
        <v>7</v>
      </c>
      <c r="D12" s="95">
        <f>SUM(D6:D11)</f>
        <v>0</v>
      </c>
      <c r="E12" s="95">
        <f>SUM(E6:E11)</f>
        <v>5</v>
      </c>
      <c r="F12" s="20">
        <f t="shared" ref="F12" si="1">SUM(C12:E12)</f>
        <v>12</v>
      </c>
    </row>
  </sheetData>
  <sortState xmlns:xlrd2="http://schemas.microsoft.com/office/spreadsheetml/2017/richdata2" ref="B6:F11">
    <sortCondition descending="1" ref="F6:F11"/>
    <sortCondition ref="B6:B11"/>
  </sortState>
  <mergeCells count="3">
    <mergeCell ref="B1:C1"/>
    <mergeCell ref="E1:F1"/>
    <mergeCell ref="B3:N3"/>
  </mergeCells>
  <hyperlinks>
    <hyperlink ref="E1:F1" location="'Índice de tablas'!A1" display="Índice de tablas" xr:uid="{02D7D977-BDAB-5A46-A268-B8F4F5950315}"/>
  </hyperlinks>
  <printOptions horizontalCentered="1"/>
  <pageMargins left="0" right="0" top="0" bottom="0" header="0" footer="0.78740157480314965"/>
  <pageSetup paperSize="9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/>
  <dimension ref="B1:N38"/>
  <sheetViews>
    <sheetView zoomScale="200" workbookViewId="0">
      <pane ySplit="5" topLeftCell="A15" activePane="bottomLeft" state="frozen"/>
      <selection activeCell="G18" sqref="G18"/>
      <selection pane="bottomLeft" activeCell="C37" sqref="C37"/>
    </sheetView>
  </sheetViews>
  <sheetFormatPr baseColWidth="10" defaultRowHeight="12.5"/>
  <cols>
    <col min="1" max="1" width="3.6328125" customWidth="1"/>
    <col min="2" max="2" width="34.1796875" customWidth="1"/>
    <col min="3" max="5" width="12.6328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445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57" t="s">
        <v>214</v>
      </c>
      <c r="C5" s="58" t="s">
        <v>10</v>
      </c>
      <c r="D5" s="58" t="s">
        <v>7</v>
      </c>
      <c r="E5" s="58" t="s">
        <v>6</v>
      </c>
      <c r="F5" s="3"/>
    </row>
    <row r="6" spans="2:14" ht="15" customHeight="1">
      <c r="B6" s="53" t="s">
        <v>319</v>
      </c>
      <c r="C6" s="118">
        <v>983</v>
      </c>
      <c r="D6" s="118">
        <v>490</v>
      </c>
      <c r="E6" s="118">
        <v>1473</v>
      </c>
      <c r="F6" s="3"/>
    </row>
    <row r="7" spans="2:14" ht="15" customHeight="1">
      <c r="B7" s="55" t="s">
        <v>321</v>
      </c>
      <c r="C7" s="119">
        <v>1</v>
      </c>
      <c r="D7" s="119">
        <v>0</v>
      </c>
      <c r="E7" s="119">
        <v>1</v>
      </c>
      <c r="F7" s="3"/>
    </row>
    <row r="8" spans="2:14" ht="15" customHeight="1">
      <c r="B8" s="55" t="s">
        <v>320</v>
      </c>
      <c r="C8" s="119">
        <v>982</v>
      </c>
      <c r="D8" s="119">
        <v>490</v>
      </c>
      <c r="E8" s="119">
        <v>1472</v>
      </c>
      <c r="F8" s="3"/>
    </row>
    <row r="9" spans="2:14" ht="15" customHeight="1">
      <c r="B9" s="53" t="s">
        <v>313</v>
      </c>
      <c r="C9" s="118">
        <v>380</v>
      </c>
      <c r="D9" s="118">
        <v>176</v>
      </c>
      <c r="E9" s="118">
        <v>556</v>
      </c>
    </row>
    <row r="10" spans="2:14" ht="15" customHeight="1">
      <c r="B10" s="55" t="s">
        <v>314</v>
      </c>
      <c r="C10" s="119">
        <v>329</v>
      </c>
      <c r="D10" s="119">
        <v>171</v>
      </c>
      <c r="E10" s="119">
        <v>500</v>
      </c>
    </row>
    <row r="11" spans="2:14" ht="15" customHeight="1">
      <c r="B11" s="55" t="s">
        <v>315</v>
      </c>
      <c r="C11" s="119">
        <v>44</v>
      </c>
      <c r="D11" s="119">
        <v>4</v>
      </c>
      <c r="E11" s="119">
        <v>48</v>
      </c>
    </row>
    <row r="12" spans="2:14" ht="15" customHeight="1">
      <c r="B12" s="55" t="s">
        <v>316</v>
      </c>
      <c r="C12" s="119">
        <v>5</v>
      </c>
      <c r="D12" s="119">
        <v>1</v>
      </c>
      <c r="E12" s="119">
        <v>6</v>
      </c>
    </row>
    <row r="13" spans="2:14" ht="15" customHeight="1">
      <c r="B13" s="55" t="s">
        <v>317</v>
      </c>
      <c r="C13" s="119">
        <v>1</v>
      </c>
      <c r="D13" s="119">
        <v>0</v>
      </c>
      <c r="E13" s="119">
        <v>1</v>
      </c>
    </row>
    <row r="14" spans="2:14" ht="15" customHeight="1">
      <c r="B14" s="55" t="s">
        <v>318</v>
      </c>
      <c r="C14" s="119">
        <v>1</v>
      </c>
      <c r="D14" s="119">
        <v>0</v>
      </c>
      <c r="E14" s="119">
        <v>1</v>
      </c>
    </row>
    <row r="15" spans="2:14" ht="15" customHeight="1">
      <c r="B15" s="59" t="s">
        <v>211</v>
      </c>
      <c r="C15" s="120">
        <v>1</v>
      </c>
      <c r="D15" s="120">
        <v>0</v>
      </c>
      <c r="E15" s="120">
        <v>1</v>
      </c>
    </row>
    <row r="16" spans="2:14" ht="15" customHeight="1">
      <c r="B16" s="61" t="s">
        <v>59</v>
      </c>
      <c r="C16" s="119">
        <v>1</v>
      </c>
      <c r="D16" s="119">
        <v>0</v>
      </c>
      <c r="E16" s="119">
        <v>1</v>
      </c>
    </row>
    <row r="17" spans="2:5" ht="15" customHeight="1">
      <c r="B17" s="59" t="s">
        <v>212</v>
      </c>
      <c r="C17" s="120">
        <v>9</v>
      </c>
      <c r="D17" s="120">
        <v>3</v>
      </c>
      <c r="E17" s="120">
        <v>12</v>
      </c>
    </row>
    <row r="18" spans="2:5" ht="15" customHeight="1">
      <c r="B18" s="61" t="s">
        <v>22</v>
      </c>
      <c r="C18" s="119">
        <v>4</v>
      </c>
      <c r="D18" s="119">
        <v>2</v>
      </c>
      <c r="E18" s="119">
        <v>6</v>
      </c>
    </row>
    <row r="19" spans="2:5" ht="15" customHeight="1">
      <c r="B19" s="61" t="s">
        <v>29</v>
      </c>
      <c r="C19" s="119">
        <v>1</v>
      </c>
      <c r="D19" s="119">
        <v>0</v>
      </c>
      <c r="E19" s="119">
        <v>1</v>
      </c>
    </row>
    <row r="20" spans="2:5" ht="15" customHeight="1">
      <c r="B20" s="61" t="s">
        <v>453</v>
      </c>
      <c r="C20" s="119">
        <v>0</v>
      </c>
      <c r="D20" s="119">
        <v>1</v>
      </c>
      <c r="E20" s="119">
        <v>1</v>
      </c>
    </row>
    <row r="21" spans="2:5" ht="15" customHeight="1">
      <c r="B21" s="61" t="s">
        <v>454</v>
      </c>
      <c r="C21" s="119">
        <v>1</v>
      </c>
      <c r="D21" s="119">
        <v>0</v>
      </c>
      <c r="E21" s="119">
        <v>1</v>
      </c>
    </row>
    <row r="22" spans="2:5" ht="15" customHeight="1">
      <c r="B22" s="61" t="s">
        <v>67</v>
      </c>
      <c r="C22" s="119">
        <v>2</v>
      </c>
      <c r="D22" s="119">
        <v>0</v>
      </c>
      <c r="E22" s="119">
        <v>2</v>
      </c>
    </row>
    <row r="23" spans="2:5" ht="15" customHeight="1">
      <c r="B23" s="61" t="s">
        <v>77</v>
      </c>
      <c r="C23" s="119">
        <v>1</v>
      </c>
      <c r="D23" s="119">
        <v>0</v>
      </c>
      <c r="E23" s="119">
        <v>1</v>
      </c>
    </row>
    <row r="24" spans="2:5" ht="15" customHeight="1">
      <c r="B24" s="59" t="s">
        <v>213</v>
      </c>
      <c r="C24" s="120">
        <v>13</v>
      </c>
      <c r="D24" s="120">
        <v>16</v>
      </c>
      <c r="E24" s="120">
        <v>29</v>
      </c>
    </row>
    <row r="25" spans="2:5" ht="15" customHeight="1">
      <c r="B25" s="61" t="s">
        <v>24</v>
      </c>
      <c r="C25" s="119">
        <v>1</v>
      </c>
      <c r="D25" s="119">
        <v>0</v>
      </c>
      <c r="E25" s="119">
        <v>1</v>
      </c>
    </row>
    <row r="26" spans="2:5" ht="15" customHeight="1">
      <c r="B26" s="61" t="s">
        <v>455</v>
      </c>
      <c r="C26" s="119">
        <v>0</v>
      </c>
      <c r="D26" s="119">
        <v>3</v>
      </c>
      <c r="E26" s="119">
        <v>3</v>
      </c>
    </row>
    <row r="27" spans="2:5" ht="15" customHeight="1">
      <c r="B27" s="61" t="s">
        <v>456</v>
      </c>
      <c r="C27" s="119">
        <v>8</v>
      </c>
      <c r="D27" s="119">
        <v>8</v>
      </c>
      <c r="E27" s="119">
        <v>16</v>
      </c>
    </row>
    <row r="28" spans="2:5" ht="15" customHeight="1">
      <c r="B28" s="61" t="s">
        <v>258</v>
      </c>
      <c r="C28" s="119">
        <v>0</v>
      </c>
      <c r="D28" s="119">
        <v>1</v>
      </c>
      <c r="E28" s="119">
        <v>1</v>
      </c>
    </row>
    <row r="29" spans="2:5" ht="15" customHeight="1">
      <c r="B29" s="61" t="s">
        <v>40</v>
      </c>
      <c r="C29" s="119">
        <v>1</v>
      </c>
      <c r="D29" s="119">
        <v>0</v>
      </c>
      <c r="E29" s="119">
        <v>1</v>
      </c>
    </row>
    <row r="30" spans="2:5" ht="15" customHeight="1">
      <c r="B30" s="61" t="s">
        <v>209</v>
      </c>
      <c r="C30" s="119">
        <v>1</v>
      </c>
      <c r="D30" s="119">
        <v>0</v>
      </c>
      <c r="E30" s="119">
        <v>1</v>
      </c>
    </row>
    <row r="31" spans="2:5" ht="15" customHeight="1">
      <c r="B31" s="61" t="s">
        <v>208</v>
      </c>
      <c r="C31" s="119">
        <v>1</v>
      </c>
      <c r="D31" s="119">
        <v>0</v>
      </c>
      <c r="E31" s="119">
        <v>1</v>
      </c>
    </row>
    <row r="32" spans="2:5" ht="15" customHeight="1">
      <c r="B32" s="61" t="s">
        <v>63</v>
      </c>
      <c r="C32" s="119">
        <v>1</v>
      </c>
      <c r="D32" s="119">
        <v>2</v>
      </c>
      <c r="E32" s="119">
        <v>3</v>
      </c>
    </row>
    <row r="33" spans="2:5" ht="15" customHeight="1" thickBot="1">
      <c r="B33" s="67" t="s">
        <v>74</v>
      </c>
      <c r="C33" s="121">
        <v>0</v>
      </c>
      <c r="D33" s="121">
        <v>2</v>
      </c>
      <c r="E33" s="121">
        <v>2</v>
      </c>
    </row>
    <row r="34" spans="2:5" ht="15" customHeight="1">
      <c r="B34" s="78" t="s">
        <v>6</v>
      </c>
      <c r="C34" s="79">
        <v>1386</v>
      </c>
      <c r="D34" s="79">
        <v>685</v>
      </c>
      <c r="E34" s="79">
        <v>2071</v>
      </c>
    </row>
    <row r="37" spans="2:5" ht="15" customHeight="1">
      <c r="C37" s="58" t="s">
        <v>10</v>
      </c>
      <c r="D37" s="58" t="s">
        <v>7</v>
      </c>
    </row>
    <row r="38" spans="2:5" ht="15" customHeight="1">
      <c r="C38" s="219">
        <f>C34/E34</f>
        <v>0.66924191211974893</v>
      </c>
      <c r="D38" s="219">
        <f>D34/E34</f>
        <v>0.33075808788025107</v>
      </c>
    </row>
  </sheetData>
  <mergeCells count="3">
    <mergeCell ref="B1:C1"/>
    <mergeCell ref="E1:F1"/>
    <mergeCell ref="B3:N3"/>
  </mergeCells>
  <hyperlinks>
    <hyperlink ref="E1:F1" location="'Índice de tablas'!A1" display="Índice de tablas" xr:uid="{6256B601-D6D2-BE4F-BD74-7BE62382DF6C}"/>
  </hyperlinks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/>
  <dimension ref="B1:N34"/>
  <sheetViews>
    <sheetView zoomScale="211" workbookViewId="0">
      <pane ySplit="5" topLeftCell="A6" activePane="bottomLeft" state="frozen"/>
      <selection activeCell="G18" sqref="G18"/>
      <selection pane="bottomLeft" activeCell="B25" sqref="B25"/>
    </sheetView>
  </sheetViews>
  <sheetFormatPr baseColWidth="10" defaultRowHeight="12.5"/>
  <cols>
    <col min="1" max="1" width="3.6328125" customWidth="1"/>
    <col min="2" max="2" width="34.6328125" customWidth="1"/>
    <col min="3" max="7" width="9.6328125" customWidth="1"/>
    <col min="8" max="8" width="9.816406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446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57" t="s">
        <v>214</v>
      </c>
      <c r="C5" s="58" t="s">
        <v>216</v>
      </c>
      <c r="D5" s="58" t="s">
        <v>217</v>
      </c>
      <c r="E5" s="58" t="s">
        <v>218</v>
      </c>
      <c r="F5" s="58" t="s">
        <v>219</v>
      </c>
      <c r="G5" s="58" t="s">
        <v>215</v>
      </c>
      <c r="H5" s="58" t="s">
        <v>6</v>
      </c>
      <c r="I5" s="3"/>
    </row>
    <row r="6" spans="2:14" ht="15" customHeight="1">
      <c r="B6" s="224" t="s">
        <v>184</v>
      </c>
      <c r="C6" s="120">
        <v>233</v>
      </c>
      <c r="D6" s="120">
        <v>54</v>
      </c>
      <c r="E6" s="120">
        <v>614</v>
      </c>
      <c r="F6" s="120">
        <v>514</v>
      </c>
      <c r="G6" s="120">
        <v>58</v>
      </c>
      <c r="H6" s="120">
        <v>1473</v>
      </c>
    </row>
    <row r="7" spans="2:14" ht="15" customHeight="1">
      <c r="B7" s="225" t="s">
        <v>129</v>
      </c>
      <c r="C7" s="119">
        <v>0</v>
      </c>
      <c r="D7" s="119">
        <v>0</v>
      </c>
      <c r="E7" s="119">
        <v>0</v>
      </c>
      <c r="F7" s="119">
        <v>1</v>
      </c>
      <c r="G7" s="119">
        <v>0</v>
      </c>
      <c r="H7" s="119">
        <v>1</v>
      </c>
    </row>
    <row r="8" spans="2:14" ht="15" customHeight="1">
      <c r="B8" s="225" t="s">
        <v>60</v>
      </c>
      <c r="C8" s="119">
        <v>233</v>
      </c>
      <c r="D8" s="119">
        <v>54</v>
      </c>
      <c r="E8" s="119">
        <v>614</v>
      </c>
      <c r="F8" s="119">
        <v>513</v>
      </c>
      <c r="G8" s="119">
        <v>58</v>
      </c>
      <c r="H8" s="119">
        <v>1472</v>
      </c>
    </row>
    <row r="9" spans="2:14" ht="15" customHeight="1">
      <c r="B9" s="224" t="s">
        <v>210</v>
      </c>
      <c r="C9" s="120">
        <v>95</v>
      </c>
      <c r="D9" s="120">
        <v>35</v>
      </c>
      <c r="E9" s="120">
        <v>290</v>
      </c>
      <c r="F9" s="120">
        <v>134</v>
      </c>
      <c r="G9" s="120">
        <v>2</v>
      </c>
      <c r="H9" s="120">
        <v>556</v>
      </c>
    </row>
    <row r="10" spans="2:14" ht="15" customHeight="1">
      <c r="B10" s="225" t="s">
        <v>20</v>
      </c>
      <c r="C10" s="119">
        <v>94</v>
      </c>
      <c r="D10" s="119">
        <v>33</v>
      </c>
      <c r="E10" s="119">
        <v>249</v>
      </c>
      <c r="F10" s="119">
        <v>122</v>
      </c>
      <c r="G10" s="119">
        <v>2</v>
      </c>
      <c r="H10" s="119">
        <v>500</v>
      </c>
    </row>
    <row r="11" spans="2:14" ht="15" customHeight="1">
      <c r="B11" s="225" t="s">
        <v>56</v>
      </c>
      <c r="C11" s="119">
        <v>0</v>
      </c>
      <c r="D11" s="119">
        <v>2</v>
      </c>
      <c r="E11" s="119">
        <v>38</v>
      </c>
      <c r="F11" s="119">
        <v>8</v>
      </c>
      <c r="G11" s="119">
        <v>0</v>
      </c>
      <c r="H11" s="119">
        <v>48</v>
      </c>
    </row>
    <row r="12" spans="2:14" ht="15" customHeight="1">
      <c r="B12" s="225" t="s">
        <v>57</v>
      </c>
      <c r="C12" s="119">
        <v>1</v>
      </c>
      <c r="D12" s="119">
        <v>0</v>
      </c>
      <c r="E12" s="119">
        <v>2</v>
      </c>
      <c r="F12" s="119">
        <v>3</v>
      </c>
      <c r="G12" s="119">
        <v>0</v>
      </c>
      <c r="H12" s="119">
        <v>6</v>
      </c>
    </row>
    <row r="13" spans="2:14" ht="15" customHeight="1">
      <c r="B13" s="225" t="s">
        <v>15</v>
      </c>
      <c r="C13" s="119">
        <v>0</v>
      </c>
      <c r="D13" s="119">
        <v>0</v>
      </c>
      <c r="E13" s="119">
        <v>1</v>
      </c>
      <c r="F13" s="119">
        <v>0</v>
      </c>
      <c r="G13" s="119">
        <v>0</v>
      </c>
      <c r="H13" s="119">
        <v>1</v>
      </c>
    </row>
    <row r="14" spans="2:14" ht="15" customHeight="1">
      <c r="B14" s="225" t="s">
        <v>457</v>
      </c>
      <c r="C14" s="119">
        <v>0</v>
      </c>
      <c r="D14" s="119">
        <v>0</v>
      </c>
      <c r="E14" s="119">
        <v>0</v>
      </c>
      <c r="F14" s="119">
        <v>1</v>
      </c>
      <c r="G14" s="119">
        <v>0</v>
      </c>
      <c r="H14" s="119">
        <v>1</v>
      </c>
    </row>
    <row r="15" spans="2:14" ht="15" customHeight="1">
      <c r="B15" s="224" t="s">
        <v>211</v>
      </c>
      <c r="C15" s="120">
        <v>0</v>
      </c>
      <c r="D15" s="120">
        <v>0</v>
      </c>
      <c r="E15" s="120">
        <v>0</v>
      </c>
      <c r="F15" s="120">
        <v>1</v>
      </c>
      <c r="G15" s="120">
        <v>0</v>
      </c>
      <c r="H15" s="120">
        <v>1</v>
      </c>
    </row>
    <row r="16" spans="2:14" ht="15" customHeight="1">
      <c r="B16" s="225" t="s">
        <v>59</v>
      </c>
      <c r="C16" s="119">
        <v>0</v>
      </c>
      <c r="D16" s="119">
        <v>0</v>
      </c>
      <c r="E16" s="119">
        <v>0</v>
      </c>
      <c r="F16" s="119">
        <v>1</v>
      </c>
      <c r="G16" s="119">
        <v>0</v>
      </c>
      <c r="H16" s="119">
        <v>1</v>
      </c>
    </row>
    <row r="17" spans="2:8" ht="15" customHeight="1">
      <c r="B17" s="224" t="s">
        <v>212</v>
      </c>
      <c r="C17" s="120">
        <v>3</v>
      </c>
      <c r="D17" s="120">
        <v>1</v>
      </c>
      <c r="E17" s="120">
        <v>3</v>
      </c>
      <c r="F17" s="120">
        <v>4</v>
      </c>
      <c r="G17" s="120">
        <v>1</v>
      </c>
      <c r="H17" s="120">
        <v>12</v>
      </c>
    </row>
    <row r="18" spans="2:8" ht="15" customHeight="1">
      <c r="B18" s="225" t="s">
        <v>22</v>
      </c>
      <c r="C18" s="119">
        <v>2</v>
      </c>
      <c r="D18" s="119">
        <v>0</v>
      </c>
      <c r="E18" s="119">
        <v>3</v>
      </c>
      <c r="F18" s="119">
        <v>1</v>
      </c>
      <c r="G18" s="119">
        <v>0</v>
      </c>
      <c r="H18" s="119">
        <v>6</v>
      </c>
    </row>
    <row r="19" spans="2:8" ht="15" customHeight="1">
      <c r="B19" s="225" t="s">
        <v>29</v>
      </c>
      <c r="C19" s="119">
        <v>0</v>
      </c>
      <c r="D19" s="119">
        <v>0</v>
      </c>
      <c r="E19" s="119">
        <v>0</v>
      </c>
      <c r="F19" s="119">
        <v>0</v>
      </c>
      <c r="G19" s="119">
        <v>1</v>
      </c>
      <c r="H19" s="119">
        <v>1</v>
      </c>
    </row>
    <row r="20" spans="2:8" ht="15" customHeight="1">
      <c r="B20" s="225" t="s">
        <v>42</v>
      </c>
      <c r="C20" s="119">
        <v>0</v>
      </c>
      <c r="D20" s="119">
        <v>0</v>
      </c>
      <c r="E20" s="119">
        <v>0</v>
      </c>
      <c r="F20" s="119">
        <v>1</v>
      </c>
      <c r="G20" s="119">
        <v>0</v>
      </c>
      <c r="H20" s="119">
        <v>1</v>
      </c>
    </row>
    <row r="21" spans="2:8" ht="15" customHeight="1">
      <c r="B21" s="225" t="s">
        <v>454</v>
      </c>
      <c r="C21" s="119">
        <v>0</v>
      </c>
      <c r="D21" s="119">
        <v>0</v>
      </c>
      <c r="E21" s="119">
        <v>0</v>
      </c>
      <c r="F21" s="119">
        <v>1</v>
      </c>
      <c r="G21" s="119">
        <v>0</v>
      </c>
      <c r="H21" s="119">
        <v>1</v>
      </c>
    </row>
    <row r="22" spans="2:8" ht="15" customHeight="1">
      <c r="B22" s="225" t="s">
        <v>67</v>
      </c>
      <c r="C22" s="119">
        <v>1</v>
      </c>
      <c r="D22" s="119">
        <v>1</v>
      </c>
      <c r="E22" s="119">
        <v>0</v>
      </c>
      <c r="F22" s="119">
        <v>0</v>
      </c>
      <c r="G22" s="119">
        <v>0</v>
      </c>
      <c r="H22" s="119">
        <v>2</v>
      </c>
    </row>
    <row r="23" spans="2:8" ht="15" customHeight="1">
      <c r="B23" s="225" t="s">
        <v>77</v>
      </c>
      <c r="C23" s="119">
        <v>0</v>
      </c>
      <c r="D23" s="119">
        <v>0</v>
      </c>
      <c r="E23" s="119">
        <v>0</v>
      </c>
      <c r="F23" s="119">
        <v>1</v>
      </c>
      <c r="G23" s="119">
        <v>0</v>
      </c>
      <c r="H23" s="119">
        <v>1</v>
      </c>
    </row>
    <row r="24" spans="2:8" ht="15" customHeight="1">
      <c r="B24" s="224" t="s">
        <v>213</v>
      </c>
      <c r="C24" s="120">
        <v>9</v>
      </c>
      <c r="D24" s="120">
        <v>1</v>
      </c>
      <c r="E24" s="120">
        <v>6</v>
      </c>
      <c r="F24" s="120">
        <v>10</v>
      </c>
      <c r="G24" s="120">
        <v>3</v>
      </c>
      <c r="H24" s="120">
        <v>29</v>
      </c>
    </row>
    <row r="25" spans="2:8" ht="15" customHeight="1">
      <c r="B25" s="225" t="s">
        <v>24</v>
      </c>
      <c r="C25" s="119">
        <v>0</v>
      </c>
      <c r="D25" s="119">
        <v>0</v>
      </c>
      <c r="E25" s="119">
        <v>0</v>
      </c>
      <c r="F25" s="119">
        <v>1</v>
      </c>
      <c r="G25" s="119">
        <v>0</v>
      </c>
      <c r="H25" s="119">
        <v>1</v>
      </c>
    </row>
    <row r="26" spans="2:8" ht="15" customHeight="1">
      <c r="B26" s="225" t="s">
        <v>455</v>
      </c>
      <c r="C26" s="119">
        <v>0</v>
      </c>
      <c r="D26" s="119">
        <v>0</v>
      </c>
      <c r="E26" s="119">
        <v>2</v>
      </c>
      <c r="F26" s="119">
        <v>1</v>
      </c>
      <c r="G26" s="119">
        <v>0</v>
      </c>
      <c r="H26" s="119">
        <v>3</v>
      </c>
    </row>
    <row r="27" spans="2:8" ht="15" customHeight="1">
      <c r="B27" s="225" t="s">
        <v>456</v>
      </c>
      <c r="C27" s="119">
        <v>8</v>
      </c>
      <c r="D27" s="119">
        <v>1</v>
      </c>
      <c r="E27" s="119">
        <v>3</v>
      </c>
      <c r="F27" s="119">
        <v>2</v>
      </c>
      <c r="G27" s="119">
        <v>2</v>
      </c>
      <c r="H27" s="119">
        <v>16</v>
      </c>
    </row>
    <row r="28" spans="2:8" ht="15" customHeight="1">
      <c r="B28" s="225" t="s">
        <v>258</v>
      </c>
      <c r="C28" s="119">
        <v>0</v>
      </c>
      <c r="D28" s="119">
        <v>0</v>
      </c>
      <c r="E28" s="119">
        <v>1</v>
      </c>
      <c r="F28" s="119">
        <v>0</v>
      </c>
      <c r="G28" s="119">
        <v>0</v>
      </c>
      <c r="H28" s="119">
        <v>1</v>
      </c>
    </row>
    <row r="29" spans="2:8" ht="15" customHeight="1">
      <c r="B29" s="225" t="s">
        <v>40</v>
      </c>
      <c r="C29" s="119">
        <v>1</v>
      </c>
      <c r="D29" s="119">
        <v>0</v>
      </c>
      <c r="E29" s="119">
        <v>0</v>
      </c>
      <c r="F29" s="119">
        <v>0</v>
      </c>
      <c r="G29" s="119">
        <v>0</v>
      </c>
      <c r="H29" s="119">
        <v>1</v>
      </c>
    </row>
    <row r="30" spans="2:8" ht="15" customHeight="1">
      <c r="B30" s="225" t="s">
        <v>209</v>
      </c>
      <c r="C30" s="119">
        <v>0</v>
      </c>
      <c r="D30" s="119">
        <v>0</v>
      </c>
      <c r="E30" s="119">
        <v>0</v>
      </c>
      <c r="F30" s="119">
        <v>1</v>
      </c>
      <c r="G30" s="119">
        <v>0</v>
      </c>
      <c r="H30" s="119">
        <v>1</v>
      </c>
    </row>
    <row r="31" spans="2:8" ht="15" customHeight="1">
      <c r="B31" s="225" t="s">
        <v>208</v>
      </c>
      <c r="C31" s="119">
        <v>0</v>
      </c>
      <c r="D31" s="119">
        <v>0</v>
      </c>
      <c r="E31" s="119">
        <v>0</v>
      </c>
      <c r="F31" s="119">
        <v>1</v>
      </c>
      <c r="G31" s="119">
        <v>0</v>
      </c>
      <c r="H31" s="119">
        <v>1</v>
      </c>
    </row>
    <row r="32" spans="2:8" ht="15" customHeight="1">
      <c r="B32" s="225" t="s">
        <v>63</v>
      </c>
      <c r="C32" s="119">
        <v>0</v>
      </c>
      <c r="D32" s="119">
        <v>0</v>
      </c>
      <c r="E32" s="119">
        <v>0</v>
      </c>
      <c r="F32" s="119">
        <v>2</v>
      </c>
      <c r="G32" s="119">
        <v>1</v>
      </c>
      <c r="H32" s="119">
        <v>3</v>
      </c>
    </row>
    <row r="33" spans="2:8" ht="15" customHeight="1" thickBot="1">
      <c r="B33" s="226" t="s">
        <v>74</v>
      </c>
      <c r="C33" s="121">
        <v>0</v>
      </c>
      <c r="D33" s="121">
        <v>0</v>
      </c>
      <c r="E33" s="121">
        <v>0</v>
      </c>
      <c r="F33" s="121">
        <v>2</v>
      </c>
      <c r="G33" s="121">
        <v>0</v>
      </c>
      <c r="H33" s="121">
        <v>2</v>
      </c>
    </row>
    <row r="34" spans="2:8" ht="15" customHeight="1">
      <c r="B34" s="78" t="s">
        <v>6</v>
      </c>
      <c r="C34" s="79">
        <v>340</v>
      </c>
      <c r="D34" s="79">
        <v>91</v>
      </c>
      <c r="E34" s="79">
        <v>913</v>
      </c>
      <c r="F34" s="79">
        <v>663</v>
      </c>
      <c r="G34" s="79">
        <v>64</v>
      </c>
      <c r="H34" s="79">
        <v>2071</v>
      </c>
    </row>
  </sheetData>
  <sortState xmlns:xlrd2="http://schemas.microsoft.com/office/spreadsheetml/2017/richdata2" ref="B30:H33">
    <sortCondition ref="B30:B33"/>
  </sortState>
  <mergeCells count="3">
    <mergeCell ref="B1:C1"/>
    <mergeCell ref="E1:F1"/>
    <mergeCell ref="B3:N3"/>
  </mergeCells>
  <hyperlinks>
    <hyperlink ref="E1:F1" location="'Índice de tablas'!A1" display="Índice de tablas" xr:uid="{437278DA-3E70-8244-96C8-E4172EE408C0}"/>
  </hyperlinks>
  <printOptions horizontalCentered="1"/>
  <pageMargins left="0" right="0" top="0" bottom="0" header="0" footer="0.78740157480314965"/>
  <pageSetup paperSize="9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/>
  <dimension ref="B1:N14"/>
  <sheetViews>
    <sheetView zoomScale="200" workbookViewId="0">
      <pane ySplit="5" topLeftCell="A6" activePane="bottomLeft" state="frozen"/>
      <selection activeCell="G18" sqref="G18"/>
      <selection pane="bottomLeft" activeCell="C5" sqref="C5"/>
    </sheetView>
  </sheetViews>
  <sheetFormatPr baseColWidth="10" defaultRowHeight="12.5"/>
  <cols>
    <col min="1" max="1" width="3.6328125" customWidth="1"/>
    <col min="2" max="2" width="27.81640625" customWidth="1"/>
    <col min="3" max="5" width="12.6328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447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57" t="s">
        <v>214</v>
      </c>
      <c r="C5" s="58" t="s">
        <v>10</v>
      </c>
      <c r="D5" s="58" t="s">
        <v>7</v>
      </c>
      <c r="E5" s="58" t="s">
        <v>6</v>
      </c>
    </row>
    <row r="6" spans="2:14" ht="15" customHeight="1">
      <c r="B6" s="222" t="s">
        <v>184</v>
      </c>
      <c r="C6" s="120">
        <v>469</v>
      </c>
      <c r="D6" s="120">
        <v>199</v>
      </c>
      <c r="E6" s="120">
        <v>668</v>
      </c>
    </row>
    <row r="7" spans="2:14" ht="15" customHeight="1">
      <c r="B7" s="221" t="s">
        <v>60</v>
      </c>
      <c r="C7" s="119">
        <v>469</v>
      </c>
      <c r="D7" s="119">
        <v>199</v>
      </c>
      <c r="E7" s="119">
        <v>668</v>
      </c>
    </row>
    <row r="8" spans="2:14" ht="15" customHeight="1">
      <c r="B8" s="222" t="s">
        <v>458</v>
      </c>
      <c r="C8" s="120">
        <v>73</v>
      </c>
      <c r="D8" s="120">
        <v>44</v>
      </c>
      <c r="E8" s="120">
        <v>117</v>
      </c>
    </row>
    <row r="9" spans="2:14" ht="15" customHeight="1">
      <c r="B9" s="221" t="s">
        <v>20</v>
      </c>
      <c r="C9" s="119">
        <v>73</v>
      </c>
      <c r="D9" s="119">
        <v>44</v>
      </c>
      <c r="E9" s="119">
        <v>117</v>
      </c>
    </row>
    <row r="10" spans="2:14" ht="15" customHeight="1">
      <c r="B10" s="222" t="s">
        <v>212</v>
      </c>
      <c r="C10" s="120">
        <v>1</v>
      </c>
      <c r="D10" s="120">
        <v>0</v>
      </c>
      <c r="E10" s="120">
        <v>1</v>
      </c>
    </row>
    <row r="11" spans="2:14" ht="15" customHeight="1">
      <c r="B11" s="221" t="s">
        <v>49</v>
      </c>
      <c r="C11" s="119">
        <v>1</v>
      </c>
      <c r="D11" s="119">
        <v>0</v>
      </c>
      <c r="E11" s="119">
        <v>1</v>
      </c>
    </row>
    <row r="12" spans="2:14" ht="15" customHeight="1">
      <c r="B12" s="222" t="s">
        <v>213</v>
      </c>
      <c r="C12" s="120">
        <v>1</v>
      </c>
      <c r="D12" s="120">
        <v>0</v>
      </c>
      <c r="E12" s="120">
        <v>1</v>
      </c>
    </row>
    <row r="13" spans="2:14" ht="15" customHeight="1" thickBot="1">
      <c r="B13" s="223" t="s">
        <v>456</v>
      </c>
      <c r="C13" s="121">
        <v>1</v>
      </c>
      <c r="D13" s="121">
        <v>0</v>
      </c>
      <c r="E13" s="121">
        <v>1</v>
      </c>
    </row>
    <row r="14" spans="2:14" ht="15" customHeight="1">
      <c r="B14" s="220" t="s">
        <v>6</v>
      </c>
      <c r="C14" s="79">
        <v>544</v>
      </c>
      <c r="D14" s="79">
        <v>243</v>
      </c>
      <c r="E14" s="79">
        <v>787</v>
      </c>
    </row>
  </sheetData>
  <mergeCells count="3">
    <mergeCell ref="B1:C1"/>
    <mergeCell ref="E1:F1"/>
    <mergeCell ref="B3:N3"/>
  </mergeCells>
  <hyperlinks>
    <hyperlink ref="E1:F1" location="'Índice de tablas'!A1" display="Índice de tablas" xr:uid="{371D97B3-1695-C143-B6A7-CC1A5C5440FD}"/>
  </hyperlinks>
  <printOptions horizontalCentered="1"/>
  <pageMargins left="0" right="0" top="0" bottom="0" header="0" footer="0.78740157480314965"/>
  <pageSetup paperSize="9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/>
  <dimension ref="B1:N14"/>
  <sheetViews>
    <sheetView zoomScale="211" workbookViewId="0">
      <pane ySplit="5" topLeftCell="A6" activePane="bottomLeft" state="frozen"/>
      <selection activeCell="G18" sqref="G18"/>
      <selection pane="bottomLeft" activeCell="D10" sqref="D10"/>
    </sheetView>
  </sheetViews>
  <sheetFormatPr baseColWidth="10" defaultRowHeight="12.5"/>
  <cols>
    <col min="1" max="1" width="3.6328125" customWidth="1"/>
    <col min="2" max="2" width="28.36328125" customWidth="1"/>
    <col min="3" max="7" width="9.6328125" customWidth="1"/>
    <col min="8" max="8" width="9.36328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448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57" t="s">
        <v>214</v>
      </c>
      <c r="C5" s="58" t="s">
        <v>216</v>
      </c>
      <c r="D5" s="58" t="s">
        <v>217</v>
      </c>
      <c r="E5" s="58" t="s">
        <v>218</v>
      </c>
      <c r="F5" s="58" t="s">
        <v>219</v>
      </c>
      <c r="G5" s="58" t="s">
        <v>215</v>
      </c>
      <c r="H5" s="58" t="s">
        <v>6</v>
      </c>
      <c r="I5" s="3"/>
    </row>
    <row r="6" spans="2:14" ht="15" customHeight="1">
      <c r="B6" s="228" t="s">
        <v>184</v>
      </c>
      <c r="C6" s="120">
        <v>76</v>
      </c>
      <c r="D6" s="120">
        <v>21</v>
      </c>
      <c r="E6" s="120">
        <v>348</v>
      </c>
      <c r="F6" s="120">
        <v>196</v>
      </c>
      <c r="G6" s="120">
        <v>27</v>
      </c>
      <c r="H6" s="120">
        <v>668</v>
      </c>
      <c r="I6" s="3"/>
    </row>
    <row r="7" spans="2:14" ht="15" customHeight="1">
      <c r="B7" s="227" t="s">
        <v>60</v>
      </c>
      <c r="C7" s="119">
        <v>76</v>
      </c>
      <c r="D7" s="119">
        <v>21</v>
      </c>
      <c r="E7" s="119">
        <v>348</v>
      </c>
      <c r="F7" s="119">
        <v>196</v>
      </c>
      <c r="G7" s="119">
        <v>27</v>
      </c>
      <c r="H7" s="119">
        <v>668</v>
      </c>
      <c r="I7" s="3"/>
    </row>
    <row r="8" spans="2:14" ht="15" customHeight="1">
      <c r="B8" s="228" t="s">
        <v>210</v>
      </c>
      <c r="C8" s="120">
        <v>19</v>
      </c>
      <c r="D8" s="120">
        <v>3</v>
      </c>
      <c r="E8" s="120">
        <v>67</v>
      </c>
      <c r="F8" s="120">
        <v>28</v>
      </c>
      <c r="G8" s="120">
        <v>0</v>
      </c>
      <c r="H8" s="120">
        <v>117</v>
      </c>
      <c r="I8" s="3"/>
    </row>
    <row r="9" spans="2:14" ht="15" customHeight="1">
      <c r="B9" s="227" t="s">
        <v>20</v>
      </c>
      <c r="C9" s="119">
        <v>19</v>
      </c>
      <c r="D9" s="119">
        <v>3</v>
      </c>
      <c r="E9" s="119">
        <v>67</v>
      </c>
      <c r="F9" s="119">
        <v>28</v>
      </c>
      <c r="G9" s="119">
        <v>0</v>
      </c>
      <c r="H9" s="119">
        <v>117</v>
      </c>
      <c r="I9" s="3"/>
    </row>
    <row r="10" spans="2:14" ht="15" customHeight="1">
      <c r="B10" s="228" t="s">
        <v>212</v>
      </c>
      <c r="C10" s="120">
        <v>0</v>
      </c>
      <c r="D10" s="120">
        <v>0</v>
      </c>
      <c r="E10" s="120">
        <v>0</v>
      </c>
      <c r="F10" s="120">
        <v>1</v>
      </c>
      <c r="G10" s="120">
        <v>0</v>
      </c>
      <c r="H10" s="120">
        <v>1</v>
      </c>
      <c r="I10" s="3"/>
    </row>
    <row r="11" spans="2:14" ht="15" customHeight="1">
      <c r="B11" s="227" t="s">
        <v>49</v>
      </c>
      <c r="C11" s="119">
        <v>0</v>
      </c>
      <c r="D11" s="119">
        <v>0</v>
      </c>
      <c r="E11" s="119">
        <v>0</v>
      </c>
      <c r="F11" s="119">
        <v>1</v>
      </c>
      <c r="G11" s="119">
        <v>0</v>
      </c>
      <c r="H11" s="119">
        <v>1</v>
      </c>
      <c r="I11" s="3"/>
    </row>
    <row r="12" spans="2:14" ht="15" customHeight="1">
      <c r="B12" s="228" t="s">
        <v>213</v>
      </c>
      <c r="C12" s="120">
        <v>0</v>
      </c>
      <c r="D12" s="120">
        <v>0</v>
      </c>
      <c r="E12" s="120">
        <v>0</v>
      </c>
      <c r="F12" s="120">
        <v>0</v>
      </c>
      <c r="G12" s="120">
        <v>1</v>
      </c>
      <c r="H12" s="120">
        <v>1</v>
      </c>
      <c r="I12" s="3"/>
    </row>
    <row r="13" spans="2:14" ht="15" customHeight="1" thickBot="1">
      <c r="B13" s="229" t="s">
        <v>456</v>
      </c>
      <c r="C13" s="121">
        <v>0</v>
      </c>
      <c r="D13" s="121">
        <v>0</v>
      </c>
      <c r="E13" s="121">
        <v>0</v>
      </c>
      <c r="F13" s="121">
        <v>0</v>
      </c>
      <c r="G13" s="121">
        <v>1</v>
      </c>
      <c r="H13" s="121">
        <v>1</v>
      </c>
      <c r="I13" s="3"/>
    </row>
    <row r="14" spans="2:14" ht="15" customHeight="1">
      <c r="B14" s="78" t="s">
        <v>6</v>
      </c>
      <c r="C14" s="79">
        <v>95</v>
      </c>
      <c r="D14" s="79">
        <v>24</v>
      </c>
      <c r="E14" s="79">
        <v>415</v>
      </c>
      <c r="F14" s="79">
        <v>225</v>
      </c>
      <c r="G14" s="79">
        <v>28</v>
      </c>
      <c r="H14" s="79">
        <v>787</v>
      </c>
      <c r="I14" s="3"/>
    </row>
  </sheetData>
  <mergeCells count="3">
    <mergeCell ref="B1:C1"/>
    <mergeCell ref="E1:F1"/>
    <mergeCell ref="B3:N3"/>
  </mergeCells>
  <hyperlinks>
    <hyperlink ref="E1:F1" location="'Índice de tablas'!A1" display="Índice de tablas" xr:uid="{11A227B6-626C-0F40-B12B-C62DA0A34963}"/>
  </hyperlinks>
  <printOptions horizontalCentered="1"/>
  <pageMargins left="0" right="0" top="0" bottom="0" header="0" footer="0.78740157480314965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3"/>
  <dimension ref="B1:N13"/>
  <sheetViews>
    <sheetView zoomScale="186" workbookViewId="0">
      <pane ySplit="5" topLeftCell="A6" activePane="bottomLeft" state="frozen"/>
      <selection activeCell="G18" sqref="G18"/>
      <selection pane="bottomLeft" activeCell="C5" sqref="C5"/>
    </sheetView>
  </sheetViews>
  <sheetFormatPr baseColWidth="10" defaultRowHeight="12.5"/>
  <cols>
    <col min="1" max="1" width="3.453125" customWidth="1"/>
    <col min="2" max="2" width="28.1796875" customWidth="1"/>
    <col min="3" max="4" width="12.6328125" customWidth="1"/>
    <col min="5" max="5" width="9.453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449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113" t="s">
        <v>214</v>
      </c>
      <c r="C5" s="58" t="s">
        <v>10</v>
      </c>
      <c r="D5" s="58" t="s">
        <v>7</v>
      </c>
      <c r="E5" s="58" t="s">
        <v>6</v>
      </c>
      <c r="F5" s="3"/>
    </row>
    <row r="6" spans="2:14" ht="15" customHeight="1">
      <c r="B6" s="224" t="s">
        <v>184</v>
      </c>
      <c r="C6" s="60">
        <v>20</v>
      </c>
      <c r="D6" s="60">
        <v>6</v>
      </c>
      <c r="E6" s="60">
        <v>26</v>
      </c>
      <c r="F6" s="3"/>
    </row>
    <row r="7" spans="2:14" ht="15" customHeight="1">
      <c r="B7" s="225" t="s">
        <v>60</v>
      </c>
      <c r="C7" s="56">
        <v>20</v>
      </c>
      <c r="D7" s="56">
        <v>6</v>
      </c>
      <c r="E7" s="56">
        <v>26</v>
      </c>
      <c r="F7" s="3"/>
    </row>
    <row r="8" spans="2:14" ht="15" customHeight="1">
      <c r="B8" s="224" t="s">
        <v>210</v>
      </c>
      <c r="C8" s="60">
        <v>19</v>
      </c>
      <c r="D8" s="60">
        <v>1</v>
      </c>
      <c r="E8" s="60">
        <v>20</v>
      </c>
    </row>
    <row r="9" spans="2:14" ht="15" customHeight="1">
      <c r="B9" s="225" t="s">
        <v>56</v>
      </c>
      <c r="C9" s="56">
        <v>18</v>
      </c>
      <c r="D9" s="56">
        <v>1</v>
      </c>
      <c r="E9" s="56">
        <v>19</v>
      </c>
    </row>
    <row r="10" spans="2:14" ht="15" customHeight="1">
      <c r="B10" s="225" t="s">
        <v>71</v>
      </c>
      <c r="C10" s="56">
        <v>1</v>
      </c>
      <c r="D10" s="56">
        <v>0</v>
      </c>
      <c r="E10" s="56">
        <v>1</v>
      </c>
    </row>
    <row r="11" spans="2:14" ht="15" customHeight="1">
      <c r="B11" s="224" t="s">
        <v>213</v>
      </c>
      <c r="C11" s="60">
        <v>1</v>
      </c>
      <c r="D11" s="60">
        <v>0</v>
      </c>
      <c r="E11" s="60">
        <v>1</v>
      </c>
    </row>
    <row r="12" spans="2:14" ht="15" customHeight="1" thickBot="1">
      <c r="B12" s="226" t="s">
        <v>456</v>
      </c>
      <c r="C12" s="68">
        <v>1</v>
      </c>
      <c r="D12" s="68">
        <v>0</v>
      </c>
      <c r="E12" s="68">
        <v>1</v>
      </c>
    </row>
    <row r="13" spans="2:14" ht="15" customHeight="1">
      <c r="B13" s="78" t="s">
        <v>6</v>
      </c>
      <c r="C13" s="96">
        <v>40</v>
      </c>
      <c r="D13" s="96">
        <v>7</v>
      </c>
      <c r="E13" s="96">
        <v>47</v>
      </c>
    </row>
  </sheetData>
  <mergeCells count="3">
    <mergeCell ref="B1:C1"/>
    <mergeCell ref="E1:F1"/>
    <mergeCell ref="B3:N3"/>
  </mergeCells>
  <hyperlinks>
    <hyperlink ref="E1:F1" location="'Índice de tablas'!A1" display="Índice de tablas" xr:uid="{78C4CDA2-2E33-7F42-B642-3C95C0E36BA9}"/>
  </hyperlinks>
  <printOptions horizontalCentered="1"/>
  <pageMargins left="0" right="0" top="0" bottom="0" header="0" footer="0.78740157480314965"/>
  <pageSetup paperSize="9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4"/>
  <dimension ref="B1:N13"/>
  <sheetViews>
    <sheetView zoomScale="193" workbookViewId="0">
      <pane ySplit="5" topLeftCell="A6" activePane="bottomLeft" state="frozen"/>
      <selection activeCell="G18" sqref="G18"/>
      <selection pane="bottomLeft" activeCell="C13" sqref="C13"/>
    </sheetView>
  </sheetViews>
  <sheetFormatPr baseColWidth="10" defaultRowHeight="12.5"/>
  <cols>
    <col min="1" max="1" width="3.6328125" customWidth="1"/>
    <col min="2" max="2" width="28.36328125" customWidth="1"/>
    <col min="3" max="7" width="9.6328125" customWidth="1"/>
    <col min="8" max="8" width="9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 ht="13" customHeight="1">
      <c r="B3" s="238" t="s">
        <v>450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 ht="13" customHeight="1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57" t="s">
        <v>214</v>
      </c>
      <c r="C5" s="58" t="s">
        <v>216</v>
      </c>
      <c r="D5" s="58" t="s">
        <v>217</v>
      </c>
      <c r="E5" s="58" t="s">
        <v>218</v>
      </c>
      <c r="F5" s="58" t="s">
        <v>219</v>
      </c>
      <c r="G5" s="58" t="s">
        <v>215</v>
      </c>
      <c r="H5" s="58" t="s">
        <v>6</v>
      </c>
    </row>
    <row r="6" spans="2:14" ht="15" customHeight="1">
      <c r="B6" s="228" t="s">
        <v>184</v>
      </c>
      <c r="C6" s="120">
        <v>1</v>
      </c>
      <c r="D6" s="120">
        <v>0</v>
      </c>
      <c r="E6" s="120">
        <v>13</v>
      </c>
      <c r="F6" s="120">
        <v>11</v>
      </c>
      <c r="G6" s="120">
        <v>1</v>
      </c>
      <c r="H6" s="120">
        <v>26</v>
      </c>
    </row>
    <row r="7" spans="2:14" ht="15" customHeight="1">
      <c r="B7" s="227" t="s">
        <v>60</v>
      </c>
      <c r="C7" s="119">
        <v>1</v>
      </c>
      <c r="D7" s="157">
        <v>0</v>
      </c>
      <c r="E7" s="119">
        <v>13</v>
      </c>
      <c r="F7" s="119">
        <v>11</v>
      </c>
      <c r="G7" s="119">
        <v>1</v>
      </c>
      <c r="H7" s="119">
        <v>26</v>
      </c>
    </row>
    <row r="8" spans="2:14" ht="15" customHeight="1">
      <c r="B8" s="228" t="s">
        <v>210</v>
      </c>
      <c r="C8" s="120">
        <v>0</v>
      </c>
      <c r="D8" s="120">
        <v>0</v>
      </c>
      <c r="E8" s="120">
        <v>17</v>
      </c>
      <c r="F8" s="120">
        <v>3</v>
      </c>
      <c r="G8" s="120">
        <v>0</v>
      </c>
      <c r="H8" s="120">
        <v>20</v>
      </c>
    </row>
    <row r="9" spans="2:14" ht="15" customHeight="1">
      <c r="B9" s="227" t="s">
        <v>56</v>
      </c>
      <c r="C9" s="119">
        <v>0</v>
      </c>
      <c r="D9" s="157">
        <v>0</v>
      </c>
      <c r="E9" s="119">
        <v>16</v>
      </c>
      <c r="F9" s="119">
        <v>3</v>
      </c>
      <c r="G9" s="119">
        <v>0</v>
      </c>
      <c r="H9" s="119">
        <v>19</v>
      </c>
    </row>
    <row r="10" spans="2:14" ht="15" customHeight="1">
      <c r="B10" s="227" t="s">
        <v>71</v>
      </c>
      <c r="C10" s="119">
        <v>0</v>
      </c>
      <c r="D10" s="157">
        <v>0</v>
      </c>
      <c r="E10" s="119">
        <v>1</v>
      </c>
      <c r="F10" s="119">
        <v>0</v>
      </c>
      <c r="G10" s="119">
        <v>0</v>
      </c>
      <c r="H10" s="119">
        <v>1</v>
      </c>
    </row>
    <row r="11" spans="2:14" ht="15" customHeight="1">
      <c r="B11" s="228" t="s">
        <v>213</v>
      </c>
      <c r="C11" s="120">
        <v>1</v>
      </c>
      <c r="D11" s="120">
        <v>0</v>
      </c>
      <c r="E11" s="120">
        <v>0</v>
      </c>
      <c r="F11" s="120">
        <v>0</v>
      </c>
      <c r="G11" s="120">
        <v>0</v>
      </c>
      <c r="H11" s="120">
        <v>1</v>
      </c>
    </row>
    <row r="12" spans="2:14" ht="15" customHeight="1" thickBot="1">
      <c r="B12" s="229" t="s">
        <v>456</v>
      </c>
      <c r="C12" s="121">
        <v>1</v>
      </c>
      <c r="D12" s="160">
        <v>0</v>
      </c>
      <c r="E12" s="121">
        <v>0</v>
      </c>
      <c r="F12" s="121">
        <v>0</v>
      </c>
      <c r="G12" s="121">
        <v>0</v>
      </c>
      <c r="H12" s="121">
        <v>1</v>
      </c>
    </row>
    <row r="13" spans="2:14" ht="15" customHeight="1">
      <c r="B13" s="78" t="s">
        <v>6</v>
      </c>
      <c r="C13" s="79">
        <v>2</v>
      </c>
      <c r="D13" s="79">
        <v>0</v>
      </c>
      <c r="E13" s="79">
        <v>30</v>
      </c>
      <c r="F13" s="79">
        <v>14</v>
      </c>
      <c r="G13" s="79">
        <v>1</v>
      </c>
      <c r="H13" s="79">
        <v>47</v>
      </c>
    </row>
  </sheetData>
  <mergeCells count="3">
    <mergeCell ref="B1:C1"/>
    <mergeCell ref="E1:F1"/>
    <mergeCell ref="B3:N3"/>
  </mergeCells>
  <hyperlinks>
    <hyperlink ref="E1:F1" location="'Índice de tablas'!A1" display="Índice de tablas" xr:uid="{207C8E81-9D05-634D-9C31-60EF097D1131}"/>
  </hyperlinks>
  <printOptions horizontalCentered="1"/>
  <pageMargins left="0" right="0" top="0" bottom="0" header="0" footer="0.78740157480314965"/>
  <pageSetup paperSize="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5"/>
  <dimension ref="B1:N14"/>
  <sheetViews>
    <sheetView zoomScale="213" workbookViewId="0">
      <pane ySplit="6" topLeftCell="A7" activePane="bottomLeft" state="frozen"/>
      <selection activeCell="G18" sqref="G18"/>
      <selection pane="bottomLeft" activeCell="G6" sqref="G6"/>
    </sheetView>
  </sheetViews>
  <sheetFormatPr baseColWidth="10" defaultRowHeight="12.5"/>
  <cols>
    <col min="1" max="1" width="3.6328125" customWidth="1"/>
    <col min="2" max="2" width="27.36328125" customWidth="1"/>
    <col min="3" max="8" width="9.6328125" customWidth="1"/>
  </cols>
  <sheetData>
    <row r="1" spans="2:14" s="37" customFormat="1" ht="26" customHeight="1">
      <c r="B1" s="233" t="s">
        <v>337</v>
      </c>
      <c r="C1" s="234"/>
      <c r="E1" s="235" t="s">
        <v>395</v>
      </c>
      <c r="F1" s="235"/>
    </row>
    <row r="2" spans="2:14" s="6" customFormat="1" ht="14">
      <c r="B2" s="34"/>
    </row>
    <row r="3" spans="2:14">
      <c r="B3" s="238" t="s">
        <v>451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4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15" customHeight="1">
      <c r="B5" s="57"/>
      <c r="C5" s="236" t="s">
        <v>459</v>
      </c>
      <c r="D5" s="236"/>
      <c r="E5" s="236" t="s">
        <v>460</v>
      </c>
      <c r="F5" s="236"/>
      <c r="G5" s="236" t="s">
        <v>263</v>
      </c>
      <c r="H5" s="236"/>
    </row>
    <row r="6" spans="2:14" ht="15" customHeight="1">
      <c r="B6" s="57" t="s">
        <v>214</v>
      </c>
      <c r="C6" s="58" t="s">
        <v>10</v>
      </c>
      <c r="D6" s="117" t="s">
        <v>7</v>
      </c>
      <c r="E6" s="58" t="s">
        <v>10</v>
      </c>
      <c r="F6" s="117" t="s">
        <v>7</v>
      </c>
      <c r="G6" s="58" t="s">
        <v>10</v>
      </c>
      <c r="H6" s="117" t="s">
        <v>7</v>
      </c>
    </row>
    <row r="7" spans="2:14" ht="15" customHeight="1">
      <c r="B7" s="225" t="s">
        <v>20</v>
      </c>
      <c r="C7" s="119">
        <v>73</v>
      </c>
      <c r="D7" s="119">
        <v>44</v>
      </c>
      <c r="E7" s="119">
        <v>0</v>
      </c>
      <c r="F7" s="119">
        <v>0</v>
      </c>
      <c r="G7" s="119">
        <v>1</v>
      </c>
      <c r="H7" s="119">
        <v>0</v>
      </c>
    </row>
    <row r="8" spans="2:14" ht="15" customHeight="1">
      <c r="B8" s="225" t="s">
        <v>24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1</v>
      </c>
    </row>
    <row r="9" spans="2:14" ht="15" customHeight="1">
      <c r="B9" s="225" t="s">
        <v>456</v>
      </c>
      <c r="C9" s="119">
        <v>1</v>
      </c>
      <c r="D9" s="119">
        <v>0</v>
      </c>
      <c r="E9" s="119">
        <v>1</v>
      </c>
      <c r="F9" s="119">
        <v>0</v>
      </c>
      <c r="G9" s="119">
        <v>0</v>
      </c>
      <c r="H9" s="119">
        <v>0</v>
      </c>
    </row>
    <row r="10" spans="2:14" ht="15" customHeight="1">
      <c r="B10" s="225" t="s">
        <v>49</v>
      </c>
      <c r="C10" s="119">
        <v>1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</row>
    <row r="11" spans="2:14" ht="15" customHeight="1">
      <c r="B11" s="225" t="s">
        <v>56</v>
      </c>
      <c r="C11" s="119">
        <v>0</v>
      </c>
      <c r="D11" s="119">
        <v>0</v>
      </c>
      <c r="E11" s="119">
        <v>18</v>
      </c>
      <c r="F11" s="119">
        <v>1</v>
      </c>
      <c r="G11" s="119">
        <v>0</v>
      </c>
      <c r="H11" s="119">
        <v>0</v>
      </c>
    </row>
    <row r="12" spans="2:14" ht="15" customHeight="1">
      <c r="B12" s="225" t="s">
        <v>60</v>
      </c>
      <c r="C12" s="119">
        <v>469</v>
      </c>
      <c r="D12" s="119">
        <v>199</v>
      </c>
      <c r="E12" s="119">
        <v>20</v>
      </c>
      <c r="F12" s="119">
        <v>6</v>
      </c>
      <c r="G12" s="119">
        <v>44</v>
      </c>
      <c r="H12" s="119">
        <v>26</v>
      </c>
    </row>
    <row r="13" spans="2:14" ht="15" customHeight="1" thickBot="1">
      <c r="B13" s="226" t="s">
        <v>71</v>
      </c>
      <c r="C13" s="121">
        <v>0</v>
      </c>
      <c r="D13" s="121">
        <v>0</v>
      </c>
      <c r="E13" s="121">
        <v>1</v>
      </c>
      <c r="F13" s="121">
        <v>0</v>
      </c>
      <c r="G13" s="121">
        <v>0</v>
      </c>
      <c r="H13" s="121">
        <v>0</v>
      </c>
    </row>
    <row r="14" spans="2:14" ht="15" customHeight="1">
      <c r="B14" s="78" t="s">
        <v>6</v>
      </c>
      <c r="C14" s="79">
        <v>544</v>
      </c>
      <c r="D14" s="79">
        <v>243</v>
      </c>
      <c r="E14" s="79">
        <v>40</v>
      </c>
      <c r="F14" s="79">
        <v>7</v>
      </c>
      <c r="G14" s="79">
        <v>45</v>
      </c>
      <c r="H14" s="79">
        <v>27</v>
      </c>
    </row>
  </sheetData>
  <mergeCells count="6">
    <mergeCell ref="B1:C1"/>
    <mergeCell ref="E1:F1"/>
    <mergeCell ref="B3:N3"/>
    <mergeCell ref="C5:D5"/>
    <mergeCell ref="E5:F5"/>
    <mergeCell ref="G5:H5"/>
  </mergeCells>
  <hyperlinks>
    <hyperlink ref="E1:F1" location="'Índice de tablas'!A1" display="Índice de tablas" xr:uid="{DED48E9B-53E1-3145-9B68-2B2FC1361E7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1:M137"/>
  <sheetViews>
    <sheetView zoomScale="169" workbookViewId="0">
      <pane ySplit="5" topLeftCell="A46" activePane="bottomLeft" state="frozen"/>
      <selection activeCell="L25" sqref="L25"/>
      <selection pane="bottomLeft" activeCell="B61" sqref="B61"/>
    </sheetView>
  </sheetViews>
  <sheetFormatPr baseColWidth="10" defaultRowHeight="12.5"/>
  <cols>
    <col min="1" max="1" width="3.6328125" customWidth="1"/>
    <col min="2" max="2" width="26.453125" customWidth="1"/>
    <col min="3" max="3" width="12.1796875" customWidth="1"/>
  </cols>
  <sheetData>
    <row r="1" spans="2:13" s="37" customFormat="1" ht="26" customHeight="1">
      <c r="B1" s="233" t="s">
        <v>337</v>
      </c>
      <c r="C1" s="234"/>
      <c r="E1" s="235" t="s">
        <v>395</v>
      </c>
      <c r="F1" s="235"/>
    </row>
    <row r="2" spans="2:13" s="6" customFormat="1" ht="14">
      <c r="B2" s="34"/>
    </row>
    <row r="3" spans="2:13">
      <c r="B3" s="42" t="s">
        <v>399</v>
      </c>
    </row>
    <row r="4" spans="2:13" ht="13" thickBot="1">
      <c r="B4" s="42"/>
    </row>
    <row r="5" spans="2:13" ht="15" customHeight="1">
      <c r="B5" s="86" t="s">
        <v>79</v>
      </c>
      <c r="C5" s="87" t="s">
        <v>1</v>
      </c>
    </row>
    <row r="6" spans="2:13" ht="15" customHeight="1">
      <c r="B6" s="88" t="s">
        <v>76</v>
      </c>
      <c r="C6" s="89">
        <v>66229</v>
      </c>
    </row>
    <row r="7" spans="2:13" ht="15" customHeight="1">
      <c r="B7" s="88" t="s">
        <v>16</v>
      </c>
      <c r="C7" s="89">
        <v>40152</v>
      </c>
    </row>
    <row r="8" spans="2:13" ht="15" customHeight="1">
      <c r="B8" s="88" t="s">
        <v>14</v>
      </c>
      <c r="C8" s="89">
        <v>10686</v>
      </c>
    </row>
    <row r="9" spans="2:13" ht="15" customHeight="1">
      <c r="B9" s="88" t="s">
        <v>62</v>
      </c>
      <c r="C9" s="89">
        <v>10437</v>
      </c>
    </row>
    <row r="10" spans="2:13" ht="15" customHeight="1">
      <c r="B10" s="88" t="s">
        <v>64</v>
      </c>
      <c r="C10" s="89">
        <v>7723</v>
      </c>
    </row>
    <row r="11" spans="2:13" ht="15" customHeight="1">
      <c r="B11" s="90" t="s">
        <v>56</v>
      </c>
      <c r="C11" s="91">
        <v>4252</v>
      </c>
      <c r="G11" s="80"/>
      <c r="H11" s="81"/>
      <c r="I11" s="81"/>
      <c r="J11" s="81"/>
      <c r="K11" s="81"/>
      <c r="L11" s="81"/>
      <c r="M11" s="81"/>
    </row>
    <row r="12" spans="2:13" ht="15" customHeight="1">
      <c r="B12" s="90" t="s">
        <v>59</v>
      </c>
      <c r="C12" s="91">
        <v>2123</v>
      </c>
      <c r="G12" s="93"/>
      <c r="H12" s="94"/>
      <c r="I12" s="94"/>
      <c r="J12" s="94"/>
      <c r="K12" s="94"/>
      <c r="L12" s="94"/>
      <c r="M12" s="94"/>
    </row>
    <row r="13" spans="2:13" ht="15" customHeight="1">
      <c r="B13" s="90" t="s">
        <v>48</v>
      </c>
      <c r="C13" s="91">
        <v>1905</v>
      </c>
      <c r="G13" s="61"/>
      <c r="H13" s="56"/>
      <c r="I13" s="56"/>
      <c r="J13" s="56"/>
      <c r="K13" s="56"/>
      <c r="L13" s="56"/>
      <c r="M13" s="56"/>
    </row>
    <row r="14" spans="2:13" ht="15" customHeight="1">
      <c r="B14" s="90" t="s">
        <v>57</v>
      </c>
      <c r="C14" s="91">
        <v>1890</v>
      </c>
      <c r="G14" s="61"/>
      <c r="H14" s="56"/>
      <c r="I14" s="56"/>
      <c r="J14" s="56"/>
      <c r="K14" s="56"/>
      <c r="L14" s="56"/>
      <c r="M14" s="56"/>
    </row>
    <row r="15" spans="2:13" ht="15" customHeight="1">
      <c r="B15" s="90" t="s">
        <v>34</v>
      </c>
      <c r="C15" s="91">
        <v>1658</v>
      </c>
      <c r="G15" s="61"/>
      <c r="H15" s="56"/>
      <c r="I15" s="56"/>
      <c r="J15" s="56"/>
      <c r="K15" s="56"/>
      <c r="L15" s="56"/>
      <c r="M15" s="56"/>
    </row>
    <row r="16" spans="2:13" ht="15" customHeight="1">
      <c r="B16" s="92" t="s">
        <v>67</v>
      </c>
      <c r="C16" s="85">
        <v>1472</v>
      </c>
      <c r="G16" s="61"/>
      <c r="H16" s="56"/>
      <c r="I16" s="56"/>
      <c r="J16" s="56"/>
      <c r="K16" s="56"/>
      <c r="L16" s="56"/>
      <c r="M16" s="56"/>
    </row>
    <row r="17" spans="2:3" ht="15" customHeight="1">
      <c r="B17" s="92" t="s">
        <v>33</v>
      </c>
      <c r="C17" s="85">
        <v>1438</v>
      </c>
    </row>
    <row r="18" spans="2:3" ht="15" customHeight="1">
      <c r="B18" s="92" t="s">
        <v>41</v>
      </c>
      <c r="C18" s="85">
        <v>1251</v>
      </c>
    </row>
    <row r="19" spans="2:3" ht="15" customHeight="1">
      <c r="B19" s="92" t="s">
        <v>21</v>
      </c>
      <c r="C19" s="85">
        <v>1162</v>
      </c>
    </row>
    <row r="20" spans="2:3" ht="15" customHeight="1">
      <c r="B20" s="92" t="s">
        <v>17</v>
      </c>
      <c r="C20" s="85">
        <v>1156</v>
      </c>
    </row>
    <row r="21" spans="2:3" ht="15" customHeight="1">
      <c r="B21" s="92" t="s">
        <v>35</v>
      </c>
      <c r="C21" s="85">
        <v>1031</v>
      </c>
    </row>
    <row r="22" spans="2:3" ht="15" customHeight="1">
      <c r="B22" s="92" t="s">
        <v>130</v>
      </c>
      <c r="C22" s="85">
        <v>968</v>
      </c>
    </row>
    <row r="23" spans="2:3" ht="15" customHeight="1">
      <c r="B23" s="92" t="s">
        <v>18</v>
      </c>
      <c r="C23" s="85">
        <v>966</v>
      </c>
    </row>
    <row r="24" spans="2:3" ht="15" customHeight="1">
      <c r="B24" s="92" t="s">
        <v>116</v>
      </c>
      <c r="C24" s="85">
        <v>963</v>
      </c>
    </row>
    <row r="25" spans="2:3" ht="15" customHeight="1">
      <c r="B25" s="92" t="s">
        <v>20</v>
      </c>
      <c r="C25" s="85">
        <v>924</v>
      </c>
    </row>
    <row r="26" spans="2:3" ht="15" customHeight="1">
      <c r="B26" s="92" t="s">
        <v>63</v>
      </c>
      <c r="C26" s="85">
        <v>923</v>
      </c>
    </row>
    <row r="27" spans="2:3" ht="15" customHeight="1">
      <c r="B27" s="92" t="s">
        <v>13</v>
      </c>
      <c r="C27" s="85">
        <v>739</v>
      </c>
    </row>
    <row r="28" spans="2:3" ht="15" customHeight="1">
      <c r="B28" s="92" t="s">
        <v>36</v>
      </c>
      <c r="C28" s="85">
        <v>734</v>
      </c>
    </row>
    <row r="29" spans="2:3" ht="15" customHeight="1">
      <c r="B29" s="92" t="s">
        <v>26</v>
      </c>
      <c r="C29" s="85">
        <v>618</v>
      </c>
    </row>
    <row r="30" spans="2:3" ht="15" customHeight="1">
      <c r="B30" s="92" t="s">
        <v>68</v>
      </c>
      <c r="C30" s="85">
        <v>522</v>
      </c>
    </row>
    <row r="31" spans="2:3" ht="15" customHeight="1">
      <c r="B31" s="92" t="s">
        <v>23</v>
      </c>
      <c r="C31" s="85">
        <v>418</v>
      </c>
    </row>
    <row r="32" spans="2:3" ht="15" customHeight="1">
      <c r="B32" s="92" t="s">
        <v>112</v>
      </c>
      <c r="C32" s="85">
        <v>381</v>
      </c>
    </row>
    <row r="33" spans="2:3" ht="15" customHeight="1">
      <c r="B33" s="92" t="s">
        <v>42</v>
      </c>
      <c r="C33" s="85">
        <v>375</v>
      </c>
    </row>
    <row r="34" spans="2:3" ht="15" customHeight="1">
      <c r="B34" s="92" t="s">
        <v>70</v>
      </c>
      <c r="C34" s="85">
        <v>356</v>
      </c>
    </row>
    <row r="35" spans="2:3" ht="15" customHeight="1">
      <c r="B35" s="92" t="s">
        <v>44</v>
      </c>
      <c r="C35" s="85">
        <v>323</v>
      </c>
    </row>
    <row r="36" spans="2:3" ht="15" customHeight="1">
      <c r="B36" s="92" t="s">
        <v>31</v>
      </c>
      <c r="C36" s="85">
        <v>284</v>
      </c>
    </row>
    <row r="37" spans="2:3" ht="15" customHeight="1">
      <c r="B37" s="92" t="s">
        <v>15</v>
      </c>
      <c r="C37" s="85">
        <v>246</v>
      </c>
    </row>
    <row r="38" spans="2:3" ht="15" customHeight="1">
      <c r="B38" s="92" t="s">
        <v>118</v>
      </c>
      <c r="C38" s="85">
        <v>241</v>
      </c>
    </row>
    <row r="39" spans="2:3" ht="15" customHeight="1">
      <c r="B39" s="92" t="s">
        <v>27</v>
      </c>
      <c r="C39" s="85">
        <v>205</v>
      </c>
    </row>
    <row r="40" spans="2:3" ht="15" customHeight="1">
      <c r="B40" s="92" t="s">
        <v>58</v>
      </c>
      <c r="C40" s="85">
        <v>171</v>
      </c>
    </row>
    <row r="41" spans="2:3" ht="15" customHeight="1">
      <c r="B41" s="92" t="s">
        <v>29</v>
      </c>
      <c r="C41" s="85">
        <v>142</v>
      </c>
    </row>
    <row r="42" spans="2:3" ht="15" customHeight="1">
      <c r="B42" s="92" t="s">
        <v>185</v>
      </c>
      <c r="C42" s="85">
        <v>137</v>
      </c>
    </row>
    <row r="43" spans="2:3" ht="15" customHeight="1">
      <c r="B43" s="92" t="s">
        <v>25</v>
      </c>
      <c r="C43" s="85">
        <v>134</v>
      </c>
    </row>
    <row r="44" spans="2:3" ht="15" customHeight="1">
      <c r="B44" s="92" t="s">
        <v>43</v>
      </c>
      <c r="C44" s="85">
        <v>125</v>
      </c>
    </row>
    <row r="45" spans="2:3" ht="15" customHeight="1">
      <c r="B45" s="92" t="s">
        <v>32</v>
      </c>
      <c r="C45" s="85">
        <v>122</v>
      </c>
    </row>
    <row r="46" spans="2:3" ht="15" customHeight="1">
      <c r="B46" s="92" t="s">
        <v>22</v>
      </c>
      <c r="C46" s="85">
        <v>119</v>
      </c>
    </row>
    <row r="47" spans="2:3" ht="15" customHeight="1">
      <c r="B47" s="92" t="s">
        <v>24</v>
      </c>
      <c r="C47" s="85">
        <v>114</v>
      </c>
    </row>
    <row r="48" spans="2:3" ht="15" customHeight="1">
      <c r="B48" s="92" t="s">
        <v>12</v>
      </c>
      <c r="C48" s="85">
        <v>111</v>
      </c>
    </row>
    <row r="49" spans="2:3" ht="15" customHeight="1">
      <c r="B49" s="92" t="s">
        <v>74</v>
      </c>
      <c r="C49" s="85">
        <v>103</v>
      </c>
    </row>
    <row r="50" spans="2:3" ht="15" customHeight="1">
      <c r="B50" s="92" t="s">
        <v>61</v>
      </c>
      <c r="C50" s="85">
        <v>99</v>
      </c>
    </row>
    <row r="51" spans="2:3" ht="15" customHeight="1">
      <c r="B51" s="92" t="s">
        <v>131</v>
      </c>
      <c r="C51" s="85">
        <v>97</v>
      </c>
    </row>
    <row r="52" spans="2:3" ht="15" customHeight="1">
      <c r="B52" s="92" t="s">
        <v>50</v>
      </c>
      <c r="C52" s="85">
        <v>95</v>
      </c>
    </row>
    <row r="53" spans="2:3" ht="15" customHeight="1">
      <c r="B53" s="92" t="s">
        <v>77</v>
      </c>
      <c r="C53" s="85">
        <v>84</v>
      </c>
    </row>
    <row r="54" spans="2:3" ht="15" customHeight="1">
      <c r="B54" s="92" t="s">
        <v>115</v>
      </c>
      <c r="C54" s="85">
        <v>80</v>
      </c>
    </row>
    <row r="55" spans="2:3" ht="15" customHeight="1">
      <c r="B55" s="92" t="s">
        <v>49</v>
      </c>
      <c r="C55" s="85">
        <v>78</v>
      </c>
    </row>
    <row r="56" spans="2:3" ht="15" customHeight="1">
      <c r="B56" s="92" t="s">
        <v>45</v>
      </c>
      <c r="C56" s="85">
        <v>70</v>
      </c>
    </row>
    <row r="57" spans="2:3" ht="15" customHeight="1">
      <c r="B57" s="92" t="s">
        <v>128</v>
      </c>
      <c r="C57" s="85">
        <v>65</v>
      </c>
    </row>
    <row r="58" spans="2:3" ht="15" customHeight="1">
      <c r="B58" s="92" t="s">
        <v>53</v>
      </c>
      <c r="C58" s="85">
        <v>59</v>
      </c>
    </row>
    <row r="59" spans="2:3" ht="15" customHeight="1">
      <c r="B59" s="92" t="s">
        <v>72</v>
      </c>
      <c r="C59" s="85">
        <v>58</v>
      </c>
    </row>
    <row r="60" spans="2:3" ht="15" customHeight="1">
      <c r="B60" s="92" t="s">
        <v>114</v>
      </c>
      <c r="C60" s="85">
        <v>56</v>
      </c>
    </row>
    <row r="61" spans="2:3" ht="15" customHeight="1">
      <c r="B61" s="92" t="s">
        <v>463</v>
      </c>
      <c r="C61" s="85">
        <v>50</v>
      </c>
    </row>
    <row r="62" spans="2:3" ht="15" customHeight="1">
      <c r="B62" s="92" t="s">
        <v>73</v>
      </c>
      <c r="C62" s="85">
        <v>50</v>
      </c>
    </row>
    <row r="63" spans="2:3" ht="15" customHeight="1">
      <c r="B63" s="92" t="s">
        <v>66</v>
      </c>
      <c r="C63" s="85">
        <v>43</v>
      </c>
    </row>
    <row r="64" spans="2:3" ht="15" customHeight="1">
      <c r="B64" s="92" t="s">
        <v>47</v>
      </c>
      <c r="C64" s="85">
        <v>36</v>
      </c>
    </row>
    <row r="65" spans="2:3" ht="15" customHeight="1">
      <c r="B65" s="92" t="s">
        <v>121</v>
      </c>
      <c r="C65" s="85">
        <v>33</v>
      </c>
    </row>
    <row r="66" spans="2:3" ht="15" customHeight="1">
      <c r="B66" s="92" t="s">
        <v>46</v>
      </c>
      <c r="C66" s="85">
        <v>33</v>
      </c>
    </row>
    <row r="67" spans="2:3" ht="15" customHeight="1">
      <c r="B67" s="92" t="s">
        <v>113</v>
      </c>
      <c r="C67" s="85">
        <v>30</v>
      </c>
    </row>
    <row r="68" spans="2:3" ht="15" customHeight="1">
      <c r="B68" s="92" t="s">
        <v>11</v>
      </c>
      <c r="C68" s="85">
        <v>28</v>
      </c>
    </row>
    <row r="69" spans="2:3" ht="15" customHeight="1">
      <c r="B69" s="92" t="s">
        <v>51</v>
      </c>
      <c r="C69" s="85">
        <v>28</v>
      </c>
    </row>
    <row r="70" spans="2:3" ht="15" customHeight="1">
      <c r="B70" s="92" t="s">
        <v>125</v>
      </c>
      <c r="C70" s="85">
        <v>27</v>
      </c>
    </row>
    <row r="71" spans="2:3" ht="15" customHeight="1">
      <c r="B71" s="92" t="s">
        <v>124</v>
      </c>
      <c r="C71" s="85">
        <v>26</v>
      </c>
    </row>
    <row r="72" spans="2:3" ht="15" customHeight="1">
      <c r="B72" s="92" t="s">
        <v>71</v>
      </c>
      <c r="C72" s="85">
        <v>25</v>
      </c>
    </row>
    <row r="73" spans="2:3" ht="15" customHeight="1">
      <c r="B73" s="92" t="s">
        <v>30</v>
      </c>
      <c r="C73" s="85">
        <v>24</v>
      </c>
    </row>
    <row r="74" spans="2:3" ht="15" customHeight="1">
      <c r="B74" s="92" t="s">
        <v>52</v>
      </c>
      <c r="C74" s="85">
        <v>24</v>
      </c>
    </row>
    <row r="75" spans="2:3" ht="15" customHeight="1">
      <c r="B75" s="92" t="s">
        <v>55</v>
      </c>
      <c r="C75" s="85">
        <v>23</v>
      </c>
    </row>
    <row r="76" spans="2:3" ht="15" customHeight="1">
      <c r="B76" s="92" t="s">
        <v>69</v>
      </c>
      <c r="C76" s="85">
        <v>23</v>
      </c>
    </row>
    <row r="77" spans="2:3" ht="15" customHeight="1">
      <c r="B77" s="92" t="s">
        <v>19</v>
      </c>
      <c r="C77" s="85">
        <v>22</v>
      </c>
    </row>
    <row r="78" spans="2:3" ht="15" customHeight="1">
      <c r="B78" s="92" t="s">
        <v>122</v>
      </c>
      <c r="C78" s="85">
        <v>21</v>
      </c>
    </row>
    <row r="79" spans="2:3" ht="15" customHeight="1">
      <c r="B79" s="92" t="s">
        <v>191</v>
      </c>
      <c r="C79" s="85">
        <v>21</v>
      </c>
    </row>
    <row r="80" spans="2:3" ht="15" customHeight="1">
      <c r="B80" s="92" t="s">
        <v>28</v>
      </c>
      <c r="C80" s="85">
        <v>20</v>
      </c>
    </row>
    <row r="81" spans="2:3" ht="15" customHeight="1">
      <c r="B81" s="92" t="s">
        <v>38</v>
      </c>
      <c r="C81" s="85">
        <v>20</v>
      </c>
    </row>
    <row r="82" spans="2:3" ht="15" customHeight="1">
      <c r="B82" s="92" t="s">
        <v>60</v>
      </c>
      <c r="C82" s="85">
        <v>18</v>
      </c>
    </row>
    <row r="83" spans="2:3" ht="15" customHeight="1">
      <c r="B83" s="92" t="s">
        <v>37</v>
      </c>
      <c r="C83" s="85">
        <v>17</v>
      </c>
    </row>
    <row r="84" spans="2:3" ht="15" customHeight="1">
      <c r="B84" s="92" t="s">
        <v>39</v>
      </c>
      <c r="C84" s="85">
        <v>16</v>
      </c>
    </row>
    <row r="85" spans="2:3" ht="15" customHeight="1">
      <c r="B85" s="92" t="s">
        <v>235</v>
      </c>
      <c r="C85" s="85">
        <v>15</v>
      </c>
    </row>
    <row r="86" spans="2:3" ht="15" customHeight="1">
      <c r="B86" s="92" t="s">
        <v>54</v>
      </c>
      <c r="C86" s="85">
        <v>13</v>
      </c>
    </row>
    <row r="87" spans="2:3" ht="15" customHeight="1">
      <c r="B87" s="92" t="s">
        <v>208</v>
      </c>
      <c r="C87" s="85">
        <v>13</v>
      </c>
    </row>
    <row r="88" spans="2:3" ht="15" customHeight="1">
      <c r="B88" s="92" t="s">
        <v>75</v>
      </c>
      <c r="C88" s="85">
        <v>12</v>
      </c>
    </row>
    <row r="89" spans="2:3" ht="15" customHeight="1">
      <c r="B89" s="92" t="s">
        <v>127</v>
      </c>
      <c r="C89" s="85">
        <v>11</v>
      </c>
    </row>
    <row r="90" spans="2:3" ht="15" customHeight="1">
      <c r="B90" s="92" t="s">
        <v>65</v>
      </c>
      <c r="C90" s="85">
        <v>10</v>
      </c>
    </row>
    <row r="91" spans="2:3" ht="15" customHeight="1">
      <c r="B91" s="92" t="s">
        <v>302</v>
      </c>
      <c r="C91" s="85">
        <v>9</v>
      </c>
    </row>
    <row r="92" spans="2:3" ht="15" customHeight="1">
      <c r="B92" s="92" t="s">
        <v>188</v>
      </c>
      <c r="C92" s="85">
        <v>9</v>
      </c>
    </row>
    <row r="93" spans="2:3" ht="15" customHeight="1">
      <c r="B93" s="92" t="s">
        <v>96</v>
      </c>
      <c r="C93" s="85">
        <v>9</v>
      </c>
    </row>
    <row r="94" spans="2:3" ht="15" customHeight="1">
      <c r="B94" s="92" t="s">
        <v>126</v>
      </c>
      <c r="C94" s="85">
        <v>8</v>
      </c>
    </row>
    <row r="95" spans="2:3" ht="15" customHeight="1">
      <c r="B95" s="92" t="s">
        <v>269</v>
      </c>
      <c r="C95" s="85">
        <v>7</v>
      </c>
    </row>
    <row r="96" spans="2:3" ht="15" customHeight="1">
      <c r="B96" s="92" t="s">
        <v>229</v>
      </c>
      <c r="C96" s="85">
        <v>7</v>
      </c>
    </row>
    <row r="97" spans="2:3" ht="15" customHeight="1">
      <c r="B97" s="92" t="s">
        <v>123</v>
      </c>
      <c r="C97" s="85">
        <v>6</v>
      </c>
    </row>
    <row r="98" spans="2:3" ht="15" customHeight="1">
      <c r="B98" s="92" t="s">
        <v>464</v>
      </c>
      <c r="C98" s="85">
        <v>6</v>
      </c>
    </row>
    <row r="99" spans="2:3" ht="15" customHeight="1">
      <c r="B99" s="92" t="s">
        <v>290</v>
      </c>
      <c r="C99" s="85">
        <v>6</v>
      </c>
    </row>
    <row r="100" spans="2:3" ht="15" customHeight="1">
      <c r="B100" s="92" t="s">
        <v>293</v>
      </c>
      <c r="C100" s="85">
        <v>5</v>
      </c>
    </row>
    <row r="101" spans="2:3" ht="15" customHeight="1">
      <c r="B101" s="92" t="s">
        <v>186</v>
      </c>
      <c r="C101" s="85">
        <v>5</v>
      </c>
    </row>
    <row r="102" spans="2:3" ht="15" customHeight="1">
      <c r="B102" s="92" t="s">
        <v>228</v>
      </c>
      <c r="C102" s="85">
        <v>5</v>
      </c>
    </row>
    <row r="103" spans="2:3" ht="15" customHeight="1">
      <c r="B103" s="92" t="s">
        <v>240</v>
      </c>
      <c r="C103" s="85">
        <v>4</v>
      </c>
    </row>
    <row r="104" spans="2:3" ht="15" customHeight="1">
      <c r="B104" s="92" t="s">
        <v>187</v>
      </c>
      <c r="C104" s="85">
        <v>4</v>
      </c>
    </row>
    <row r="105" spans="2:3" ht="15" customHeight="1">
      <c r="B105" s="92" t="s">
        <v>230</v>
      </c>
      <c r="C105" s="85">
        <v>4</v>
      </c>
    </row>
    <row r="106" spans="2:3" ht="15" customHeight="1">
      <c r="B106" s="92" t="s">
        <v>189</v>
      </c>
      <c r="C106" s="85">
        <v>3</v>
      </c>
    </row>
    <row r="107" spans="2:3" ht="15" customHeight="1">
      <c r="B107" s="92" t="s">
        <v>270</v>
      </c>
      <c r="C107" s="85">
        <v>3</v>
      </c>
    </row>
    <row r="108" spans="2:3" ht="15" customHeight="1">
      <c r="B108" s="92" t="s">
        <v>227</v>
      </c>
      <c r="C108" s="85">
        <v>3</v>
      </c>
    </row>
    <row r="109" spans="2:3" ht="15" customHeight="1">
      <c r="B109" s="92" t="s">
        <v>40</v>
      </c>
      <c r="C109" s="85">
        <v>3</v>
      </c>
    </row>
    <row r="110" spans="2:3" ht="15" customHeight="1">
      <c r="B110" s="92" t="s">
        <v>299</v>
      </c>
      <c r="C110" s="85">
        <v>3</v>
      </c>
    </row>
    <row r="111" spans="2:3" ht="15" customHeight="1">
      <c r="B111" s="92" t="s">
        <v>249</v>
      </c>
      <c r="C111" s="85">
        <v>3</v>
      </c>
    </row>
    <row r="112" spans="2:3" ht="15" customHeight="1">
      <c r="B112" s="92" t="s">
        <v>91</v>
      </c>
      <c r="C112" s="85">
        <v>2</v>
      </c>
    </row>
    <row r="113" spans="2:3" ht="15" customHeight="1">
      <c r="B113" s="92" t="s">
        <v>304</v>
      </c>
      <c r="C113" s="85">
        <v>2</v>
      </c>
    </row>
    <row r="114" spans="2:3" ht="15" customHeight="1">
      <c r="B114" s="92" t="s">
        <v>266</v>
      </c>
      <c r="C114" s="85">
        <v>2</v>
      </c>
    </row>
    <row r="115" spans="2:3" ht="15" customHeight="1">
      <c r="B115" s="92" t="s">
        <v>190</v>
      </c>
      <c r="C115" s="85">
        <v>2</v>
      </c>
    </row>
    <row r="116" spans="2:3" ht="15" customHeight="1">
      <c r="B116" s="92" t="s">
        <v>99</v>
      </c>
      <c r="C116" s="85">
        <v>2</v>
      </c>
    </row>
    <row r="117" spans="2:3" ht="15" customHeight="1">
      <c r="B117" s="92" t="s">
        <v>253</v>
      </c>
      <c r="C117" s="85">
        <v>2</v>
      </c>
    </row>
    <row r="118" spans="2:3" ht="15" customHeight="1">
      <c r="B118" s="92" t="s">
        <v>220</v>
      </c>
      <c r="C118" s="85">
        <v>2</v>
      </c>
    </row>
    <row r="119" spans="2:3" ht="15" customHeight="1">
      <c r="B119" s="92" t="s">
        <v>300</v>
      </c>
      <c r="C119" s="85">
        <v>2</v>
      </c>
    </row>
    <row r="120" spans="2:3" ht="15" customHeight="1">
      <c r="B120" s="92" t="s">
        <v>90</v>
      </c>
      <c r="C120" s="85">
        <v>2</v>
      </c>
    </row>
    <row r="121" spans="2:3" ht="15" customHeight="1">
      <c r="B121" s="92" t="s">
        <v>251</v>
      </c>
      <c r="C121" s="85">
        <v>2</v>
      </c>
    </row>
    <row r="122" spans="2:3" ht="15" customHeight="1">
      <c r="B122" s="92" t="s">
        <v>254</v>
      </c>
      <c r="C122" s="85">
        <v>1</v>
      </c>
    </row>
    <row r="123" spans="2:3" ht="15" customHeight="1">
      <c r="B123" s="92" t="s">
        <v>272</v>
      </c>
      <c r="C123" s="85">
        <v>1</v>
      </c>
    </row>
    <row r="124" spans="2:3" ht="15" customHeight="1">
      <c r="B124" s="92" t="s">
        <v>268</v>
      </c>
      <c r="C124" s="85">
        <v>1</v>
      </c>
    </row>
    <row r="125" spans="2:3" ht="15" customHeight="1">
      <c r="B125" s="92" t="s">
        <v>89</v>
      </c>
      <c r="C125" s="85">
        <v>1</v>
      </c>
    </row>
    <row r="126" spans="2:3" ht="15" customHeight="1">
      <c r="B126" s="92" t="s">
        <v>184</v>
      </c>
      <c r="C126" s="85">
        <v>1</v>
      </c>
    </row>
    <row r="127" spans="2:3" ht="15" customHeight="1">
      <c r="B127" s="92" t="s">
        <v>303</v>
      </c>
      <c r="C127" s="85">
        <v>1</v>
      </c>
    </row>
    <row r="128" spans="2:3" ht="15" customHeight="1">
      <c r="B128" s="92" t="s">
        <v>238</v>
      </c>
      <c r="C128" s="85">
        <v>1</v>
      </c>
    </row>
    <row r="129" spans="2:3" ht="15" customHeight="1">
      <c r="B129" s="92" t="s">
        <v>102</v>
      </c>
      <c r="C129" s="85">
        <v>1</v>
      </c>
    </row>
    <row r="130" spans="2:3" ht="15" customHeight="1">
      <c r="B130" s="92" t="s">
        <v>231</v>
      </c>
      <c r="C130" s="85">
        <v>1</v>
      </c>
    </row>
    <row r="131" spans="2:3" ht="15" customHeight="1">
      <c r="B131" s="92" t="s">
        <v>129</v>
      </c>
      <c r="C131" s="85">
        <v>1</v>
      </c>
    </row>
    <row r="132" spans="2:3" ht="15" customHeight="1">
      <c r="B132" s="92" t="s">
        <v>252</v>
      </c>
      <c r="C132" s="85">
        <v>1</v>
      </c>
    </row>
    <row r="133" spans="2:3" ht="15" customHeight="1">
      <c r="B133" s="92" t="s">
        <v>103</v>
      </c>
      <c r="C133" s="85">
        <v>1</v>
      </c>
    </row>
    <row r="134" spans="2:3" ht="15" customHeight="1">
      <c r="B134" s="92" t="s">
        <v>301</v>
      </c>
      <c r="C134" s="85">
        <v>1</v>
      </c>
    </row>
    <row r="135" spans="2:3" ht="15" customHeight="1">
      <c r="B135" s="92" t="s">
        <v>117</v>
      </c>
      <c r="C135" s="85">
        <v>1</v>
      </c>
    </row>
    <row r="136" spans="2:3" ht="15" customHeight="1" thickBot="1">
      <c r="B136" s="97" t="s">
        <v>237</v>
      </c>
      <c r="C136" s="98">
        <v>1</v>
      </c>
    </row>
    <row r="137" spans="2:3" ht="15" customHeight="1">
      <c r="B137" s="78" t="s">
        <v>6</v>
      </c>
      <c r="C137" s="96">
        <v>167749</v>
      </c>
    </row>
  </sheetData>
  <sortState xmlns:xlrd2="http://schemas.microsoft.com/office/spreadsheetml/2017/richdata2" ref="B6:C136">
    <sortCondition descending="1" ref="C6:C136"/>
    <sortCondition ref="B6:B136"/>
  </sortState>
  <mergeCells count="2">
    <mergeCell ref="B1:C1"/>
    <mergeCell ref="E1:F1"/>
  </mergeCells>
  <hyperlinks>
    <hyperlink ref="E1:F1" location="'Índice de tablas'!A1" display="Índice de tablas" xr:uid="{048B28F9-A772-864A-B720-96D79DBAA670}"/>
  </hyperlinks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B1:G185"/>
  <sheetViews>
    <sheetView zoomScale="141" workbookViewId="0">
      <pane ySplit="5" topLeftCell="A133" activePane="bottomLeft" state="frozen"/>
      <selection activeCell="L25" sqref="L25"/>
      <selection pane="bottomLeft" activeCell="B26" sqref="B26"/>
    </sheetView>
  </sheetViews>
  <sheetFormatPr baseColWidth="10" defaultRowHeight="12.5"/>
  <cols>
    <col min="1" max="1" width="3.6328125" customWidth="1"/>
    <col min="2" max="2" width="25.453125" customWidth="1"/>
    <col min="3" max="3" width="10.36328125" customWidth="1"/>
    <col min="4" max="4" width="10.6328125" customWidth="1"/>
    <col min="5" max="5" width="14.453125" customWidth="1"/>
    <col min="6" max="6" width="10.453125" customWidth="1"/>
  </cols>
  <sheetData>
    <row r="1" spans="2:7" s="37" customFormat="1" ht="26" customHeight="1">
      <c r="B1" s="233" t="s">
        <v>337</v>
      </c>
      <c r="C1" s="234"/>
      <c r="E1" s="235" t="s">
        <v>395</v>
      </c>
      <c r="F1" s="235"/>
    </row>
    <row r="2" spans="2:7" s="6" customFormat="1" ht="14">
      <c r="B2" s="34"/>
    </row>
    <row r="3" spans="2:7">
      <c r="B3" s="42" t="s">
        <v>400</v>
      </c>
    </row>
    <row r="4" spans="2:7">
      <c r="B4" s="42"/>
    </row>
    <row r="5" spans="2:7" ht="26">
      <c r="B5" s="73" t="s">
        <v>0</v>
      </c>
      <c r="C5" s="99" t="s">
        <v>4</v>
      </c>
      <c r="D5" s="99" t="s">
        <v>5</v>
      </c>
      <c r="E5" s="99" t="s">
        <v>110</v>
      </c>
      <c r="F5" s="74" t="s">
        <v>111</v>
      </c>
      <c r="G5" s="74" t="s">
        <v>6</v>
      </c>
    </row>
    <row r="6" spans="2:7" ht="13">
      <c r="B6" s="72" t="s">
        <v>210</v>
      </c>
      <c r="C6" s="100">
        <v>25882</v>
      </c>
      <c r="D6" s="100">
        <v>4423</v>
      </c>
      <c r="E6" s="100">
        <v>467</v>
      </c>
      <c r="F6" s="100">
        <v>401</v>
      </c>
      <c r="G6" s="100">
        <v>31173</v>
      </c>
    </row>
    <row r="7" spans="2:7" ht="15" customHeight="1">
      <c r="B7" s="102" t="s">
        <v>14</v>
      </c>
      <c r="C7" s="52">
        <v>10499</v>
      </c>
      <c r="D7" s="52">
        <v>112</v>
      </c>
      <c r="E7" s="52">
        <v>74</v>
      </c>
      <c r="F7" s="52">
        <v>1</v>
      </c>
      <c r="G7" s="52">
        <v>10686</v>
      </c>
    </row>
    <row r="8" spans="2:7" ht="15" customHeight="1">
      <c r="B8" s="102" t="s">
        <v>64</v>
      </c>
      <c r="C8" s="52">
        <v>7193</v>
      </c>
      <c r="D8" s="52">
        <v>489</v>
      </c>
      <c r="E8" s="52">
        <v>17</v>
      </c>
      <c r="F8" s="52">
        <v>24</v>
      </c>
      <c r="G8" s="52">
        <v>7723</v>
      </c>
    </row>
    <row r="9" spans="2:7" ht="15" customHeight="1">
      <c r="B9" s="102" t="s">
        <v>56</v>
      </c>
      <c r="C9" s="52">
        <v>3090</v>
      </c>
      <c r="D9" s="52">
        <v>817</v>
      </c>
      <c r="E9" s="52">
        <v>14</v>
      </c>
      <c r="F9" s="52">
        <v>331</v>
      </c>
      <c r="G9" s="52">
        <v>4252</v>
      </c>
    </row>
    <row r="10" spans="2:7" ht="15" customHeight="1">
      <c r="B10" s="102" t="s">
        <v>57</v>
      </c>
      <c r="C10" s="52">
        <v>833</v>
      </c>
      <c r="D10" s="52">
        <v>1055</v>
      </c>
      <c r="E10" s="52">
        <v>1</v>
      </c>
      <c r="F10" s="52">
        <v>1</v>
      </c>
      <c r="G10" s="52">
        <v>1890</v>
      </c>
    </row>
    <row r="11" spans="2:7" ht="15" customHeight="1">
      <c r="B11" s="102" t="s">
        <v>41</v>
      </c>
      <c r="C11" s="52">
        <v>1227</v>
      </c>
      <c r="D11" s="52">
        <v>11</v>
      </c>
      <c r="E11" s="52">
        <v>8</v>
      </c>
      <c r="F11" s="52">
        <v>5</v>
      </c>
      <c r="G11" s="52">
        <v>1251</v>
      </c>
    </row>
    <row r="12" spans="2:7" ht="15" customHeight="1">
      <c r="B12" s="102" t="s">
        <v>35</v>
      </c>
      <c r="C12" s="52">
        <v>51</v>
      </c>
      <c r="D12" s="52">
        <v>977</v>
      </c>
      <c r="E12" s="52">
        <v>3</v>
      </c>
      <c r="F12" s="52">
        <v>0</v>
      </c>
      <c r="G12" s="52">
        <v>1031</v>
      </c>
    </row>
    <row r="13" spans="2:7" ht="15" customHeight="1">
      <c r="B13" s="102" t="s">
        <v>20</v>
      </c>
      <c r="C13" s="52">
        <v>869</v>
      </c>
      <c r="D13" s="52">
        <v>42</v>
      </c>
      <c r="E13" s="52">
        <v>12</v>
      </c>
      <c r="F13" s="52">
        <v>1</v>
      </c>
      <c r="G13" s="52">
        <v>924</v>
      </c>
    </row>
    <row r="14" spans="2:7" ht="15" customHeight="1">
      <c r="B14" s="102" t="s">
        <v>13</v>
      </c>
      <c r="C14" s="52">
        <v>630</v>
      </c>
      <c r="D14" s="52">
        <v>77</v>
      </c>
      <c r="E14" s="52">
        <v>17</v>
      </c>
      <c r="F14" s="52">
        <v>15</v>
      </c>
      <c r="G14" s="52">
        <v>739</v>
      </c>
    </row>
    <row r="15" spans="2:7" ht="15" customHeight="1">
      <c r="B15" s="102" t="s">
        <v>68</v>
      </c>
      <c r="C15" s="52">
        <v>103</v>
      </c>
      <c r="D15" s="52">
        <v>282</v>
      </c>
      <c r="E15" s="52">
        <v>137</v>
      </c>
      <c r="F15" s="52">
        <v>0</v>
      </c>
      <c r="G15" s="52">
        <v>522</v>
      </c>
    </row>
    <row r="16" spans="2:7" ht="15" customHeight="1">
      <c r="B16" s="102" t="s">
        <v>70</v>
      </c>
      <c r="C16" s="52">
        <v>106</v>
      </c>
      <c r="D16" s="52">
        <v>202</v>
      </c>
      <c r="E16" s="52">
        <v>48</v>
      </c>
      <c r="F16" s="52">
        <v>0</v>
      </c>
      <c r="G16" s="52">
        <v>356</v>
      </c>
    </row>
    <row r="17" spans="2:7" ht="15" customHeight="1">
      <c r="B17" s="102" t="s">
        <v>31</v>
      </c>
      <c r="C17" s="52">
        <v>267</v>
      </c>
      <c r="D17" s="52">
        <v>4</v>
      </c>
      <c r="E17" s="52">
        <v>13</v>
      </c>
      <c r="F17" s="52">
        <v>0</v>
      </c>
      <c r="G17" s="52">
        <v>284</v>
      </c>
    </row>
    <row r="18" spans="2:7" ht="15" customHeight="1">
      <c r="B18" s="102" t="s">
        <v>15</v>
      </c>
      <c r="C18" s="52">
        <v>225</v>
      </c>
      <c r="D18" s="52">
        <v>7</v>
      </c>
      <c r="E18" s="52">
        <v>9</v>
      </c>
      <c r="F18" s="52">
        <v>5</v>
      </c>
      <c r="G18" s="52">
        <v>246</v>
      </c>
    </row>
    <row r="19" spans="2:7" ht="15" customHeight="1">
      <c r="B19" s="102" t="s">
        <v>118</v>
      </c>
      <c r="C19" s="52">
        <v>7</v>
      </c>
      <c r="D19" s="52">
        <v>214</v>
      </c>
      <c r="E19" s="52">
        <v>20</v>
      </c>
      <c r="F19" s="52">
        <v>0</v>
      </c>
      <c r="G19" s="52">
        <v>241</v>
      </c>
    </row>
    <row r="20" spans="2:7" ht="15" customHeight="1">
      <c r="B20" s="102" t="s">
        <v>27</v>
      </c>
      <c r="C20" s="52">
        <v>167</v>
      </c>
      <c r="D20" s="52">
        <v>11</v>
      </c>
      <c r="E20" s="52">
        <v>27</v>
      </c>
      <c r="F20" s="52">
        <v>0</v>
      </c>
      <c r="G20" s="52">
        <v>205</v>
      </c>
    </row>
    <row r="21" spans="2:7" ht="15" customHeight="1">
      <c r="B21" s="102" t="s">
        <v>43</v>
      </c>
      <c r="C21" s="52">
        <v>109</v>
      </c>
      <c r="D21" s="52">
        <v>9</v>
      </c>
      <c r="E21" s="52">
        <v>0</v>
      </c>
      <c r="F21" s="52">
        <v>7</v>
      </c>
      <c r="G21" s="52">
        <v>125</v>
      </c>
    </row>
    <row r="22" spans="2:7" ht="15" customHeight="1">
      <c r="B22" s="102" t="s">
        <v>12</v>
      </c>
      <c r="C22" s="52">
        <v>76</v>
      </c>
      <c r="D22" s="52">
        <v>12</v>
      </c>
      <c r="E22" s="52">
        <v>22</v>
      </c>
      <c r="F22" s="52">
        <v>1</v>
      </c>
      <c r="G22" s="52">
        <v>111</v>
      </c>
    </row>
    <row r="23" spans="2:7" ht="15" customHeight="1">
      <c r="B23" s="102" t="s">
        <v>45</v>
      </c>
      <c r="C23" s="52">
        <v>68</v>
      </c>
      <c r="D23" s="52">
        <v>2</v>
      </c>
      <c r="E23" s="52">
        <v>0</v>
      </c>
      <c r="F23" s="52">
        <v>0</v>
      </c>
      <c r="G23" s="52">
        <v>70</v>
      </c>
    </row>
    <row r="24" spans="2:7" ht="15" customHeight="1">
      <c r="B24" s="102" t="s">
        <v>128</v>
      </c>
      <c r="C24" s="52">
        <v>53</v>
      </c>
      <c r="D24" s="52">
        <v>5</v>
      </c>
      <c r="E24" s="52">
        <v>7</v>
      </c>
      <c r="F24" s="52">
        <v>0</v>
      </c>
      <c r="G24" s="52">
        <v>65</v>
      </c>
    </row>
    <row r="25" spans="2:7" ht="15" customHeight="1">
      <c r="B25" s="102" t="s">
        <v>72</v>
      </c>
      <c r="C25" s="52">
        <v>41</v>
      </c>
      <c r="D25" s="52">
        <v>10</v>
      </c>
      <c r="E25" s="52">
        <v>0</v>
      </c>
      <c r="F25" s="52">
        <v>7</v>
      </c>
      <c r="G25" s="52">
        <v>58</v>
      </c>
    </row>
    <row r="26" spans="2:7" ht="15" customHeight="1">
      <c r="B26" s="102" t="s">
        <v>463</v>
      </c>
      <c r="C26" s="52">
        <v>15</v>
      </c>
      <c r="D26" s="52">
        <v>28</v>
      </c>
      <c r="E26" s="52">
        <v>7</v>
      </c>
      <c r="F26" s="52">
        <v>0</v>
      </c>
      <c r="G26" s="52">
        <v>50</v>
      </c>
    </row>
    <row r="27" spans="2:7" ht="15" customHeight="1">
      <c r="B27" s="102" t="s">
        <v>66</v>
      </c>
      <c r="C27" s="52">
        <v>42</v>
      </c>
      <c r="D27" s="52">
        <v>0</v>
      </c>
      <c r="E27" s="52">
        <v>1</v>
      </c>
      <c r="F27" s="52">
        <v>0</v>
      </c>
      <c r="G27" s="52">
        <v>43</v>
      </c>
    </row>
    <row r="28" spans="2:7" ht="15" customHeight="1">
      <c r="B28" s="102" t="s">
        <v>46</v>
      </c>
      <c r="C28" s="52">
        <v>19</v>
      </c>
      <c r="D28" s="52">
        <v>7</v>
      </c>
      <c r="E28" s="52">
        <v>4</v>
      </c>
      <c r="F28" s="52">
        <v>3</v>
      </c>
      <c r="G28" s="52">
        <v>33</v>
      </c>
    </row>
    <row r="29" spans="2:7" ht="15" customHeight="1">
      <c r="B29" s="102" t="s">
        <v>11</v>
      </c>
      <c r="C29" s="52">
        <v>20</v>
      </c>
      <c r="D29" s="52">
        <v>8</v>
      </c>
      <c r="E29" s="52">
        <v>0</v>
      </c>
      <c r="F29" s="52">
        <v>0</v>
      </c>
      <c r="G29" s="52">
        <v>28</v>
      </c>
    </row>
    <row r="30" spans="2:7" ht="15" customHeight="1">
      <c r="B30" s="102" t="s">
        <v>125</v>
      </c>
      <c r="C30" s="52">
        <v>22</v>
      </c>
      <c r="D30" s="52">
        <v>4</v>
      </c>
      <c r="E30" s="52">
        <v>1</v>
      </c>
      <c r="F30" s="52">
        <v>0</v>
      </c>
      <c r="G30" s="52">
        <v>27</v>
      </c>
    </row>
    <row r="31" spans="2:7" ht="15" customHeight="1">
      <c r="B31" s="102" t="s">
        <v>71</v>
      </c>
      <c r="C31" s="52">
        <v>25</v>
      </c>
      <c r="D31" s="52">
        <v>0</v>
      </c>
      <c r="E31" s="52">
        <v>0</v>
      </c>
      <c r="F31" s="52">
        <v>0</v>
      </c>
      <c r="G31" s="52">
        <v>25</v>
      </c>
    </row>
    <row r="32" spans="2:7" ht="15" customHeight="1">
      <c r="B32" s="102" t="s">
        <v>30</v>
      </c>
      <c r="C32" s="52">
        <v>13</v>
      </c>
      <c r="D32" s="52">
        <v>7</v>
      </c>
      <c r="E32" s="52">
        <v>4</v>
      </c>
      <c r="F32" s="52">
        <v>0</v>
      </c>
      <c r="G32" s="52">
        <v>24</v>
      </c>
    </row>
    <row r="33" spans="2:7" ht="15" customHeight="1">
      <c r="B33" s="102" t="s">
        <v>55</v>
      </c>
      <c r="C33" s="52">
        <v>18</v>
      </c>
      <c r="D33" s="52">
        <v>1</v>
      </c>
      <c r="E33" s="52">
        <v>4</v>
      </c>
      <c r="F33" s="52">
        <v>0</v>
      </c>
      <c r="G33" s="52">
        <v>23</v>
      </c>
    </row>
    <row r="34" spans="2:7" ht="15" customHeight="1">
      <c r="B34" s="102" t="s">
        <v>122</v>
      </c>
      <c r="C34" s="52">
        <v>19</v>
      </c>
      <c r="D34" s="52">
        <v>0</v>
      </c>
      <c r="E34" s="52">
        <v>2</v>
      </c>
      <c r="F34" s="52">
        <v>0</v>
      </c>
      <c r="G34" s="52">
        <v>21</v>
      </c>
    </row>
    <row r="35" spans="2:7" ht="15" customHeight="1">
      <c r="B35" s="102" t="s">
        <v>28</v>
      </c>
      <c r="C35" s="52">
        <v>13</v>
      </c>
      <c r="D35" s="52">
        <v>7</v>
      </c>
      <c r="E35" s="52">
        <v>0</v>
      </c>
      <c r="F35" s="52">
        <v>0</v>
      </c>
      <c r="G35" s="52">
        <v>20</v>
      </c>
    </row>
    <row r="36" spans="2:7" ht="15" customHeight="1">
      <c r="B36" s="102" t="s">
        <v>37</v>
      </c>
      <c r="C36" s="52">
        <v>6</v>
      </c>
      <c r="D36" s="52">
        <v>1</v>
      </c>
      <c r="E36" s="52">
        <v>10</v>
      </c>
      <c r="F36" s="52">
        <v>0</v>
      </c>
      <c r="G36" s="52">
        <v>17</v>
      </c>
    </row>
    <row r="37" spans="2:7" ht="15" customHeight="1">
      <c r="B37" s="102" t="s">
        <v>39</v>
      </c>
      <c r="C37" s="52">
        <v>8</v>
      </c>
      <c r="D37" s="52">
        <v>3</v>
      </c>
      <c r="E37" s="52">
        <v>5</v>
      </c>
      <c r="F37" s="52">
        <v>0</v>
      </c>
      <c r="G37" s="52">
        <v>16</v>
      </c>
    </row>
    <row r="38" spans="2:7" ht="15" customHeight="1">
      <c r="B38" s="102" t="s">
        <v>54</v>
      </c>
      <c r="C38" s="52">
        <v>13</v>
      </c>
      <c r="D38" s="52">
        <v>0</v>
      </c>
      <c r="E38" s="52">
        <v>0</v>
      </c>
      <c r="F38" s="52">
        <v>0</v>
      </c>
      <c r="G38" s="52">
        <v>13</v>
      </c>
    </row>
    <row r="39" spans="2:7" ht="15" customHeight="1">
      <c r="B39" s="102" t="s">
        <v>75</v>
      </c>
      <c r="C39" s="52">
        <v>12</v>
      </c>
      <c r="D39" s="52">
        <v>0</v>
      </c>
      <c r="E39" s="52">
        <v>0</v>
      </c>
      <c r="F39" s="52">
        <v>0</v>
      </c>
      <c r="G39" s="52">
        <v>12</v>
      </c>
    </row>
    <row r="40" spans="2:7" ht="15" customHeight="1">
      <c r="B40" s="102" t="s">
        <v>302</v>
      </c>
      <c r="C40" s="52">
        <v>8</v>
      </c>
      <c r="D40" s="52">
        <v>1</v>
      </c>
      <c r="E40" s="52">
        <v>0</v>
      </c>
      <c r="F40" s="52">
        <v>0</v>
      </c>
      <c r="G40" s="52">
        <v>9</v>
      </c>
    </row>
    <row r="41" spans="2:7" ht="15" customHeight="1">
      <c r="B41" s="102" t="s">
        <v>229</v>
      </c>
      <c r="C41" s="52">
        <v>3</v>
      </c>
      <c r="D41" s="52">
        <v>4</v>
      </c>
      <c r="E41" s="52">
        <v>0</v>
      </c>
      <c r="F41" s="52">
        <v>0</v>
      </c>
      <c r="G41" s="52">
        <v>7</v>
      </c>
    </row>
    <row r="42" spans="2:7" ht="15" customHeight="1">
      <c r="B42" s="102" t="s">
        <v>290</v>
      </c>
      <c r="C42" s="52">
        <v>2</v>
      </c>
      <c r="D42" s="52">
        <v>4</v>
      </c>
      <c r="E42" s="52">
        <v>0</v>
      </c>
      <c r="F42" s="52">
        <v>0</v>
      </c>
      <c r="G42" s="52">
        <v>6</v>
      </c>
    </row>
    <row r="43" spans="2:7" ht="15" customHeight="1">
      <c r="B43" s="102" t="s">
        <v>186</v>
      </c>
      <c r="C43" s="52">
        <v>5</v>
      </c>
      <c r="D43" s="52">
        <v>0</v>
      </c>
      <c r="E43" s="52">
        <v>0</v>
      </c>
      <c r="F43" s="52">
        <v>0</v>
      </c>
      <c r="G43" s="52">
        <v>5</v>
      </c>
    </row>
    <row r="44" spans="2:7" ht="15" customHeight="1">
      <c r="B44" s="102" t="s">
        <v>240</v>
      </c>
      <c r="C44" s="52">
        <v>4</v>
      </c>
      <c r="D44" s="52">
        <v>0</v>
      </c>
      <c r="E44" s="52">
        <v>0</v>
      </c>
      <c r="F44" s="52">
        <v>0</v>
      </c>
      <c r="G44" s="52">
        <v>4</v>
      </c>
    </row>
    <row r="45" spans="2:7" ht="15" customHeight="1">
      <c r="B45" s="102" t="s">
        <v>187</v>
      </c>
      <c r="C45" s="52">
        <v>0</v>
      </c>
      <c r="D45" s="52">
        <v>4</v>
      </c>
      <c r="E45" s="52">
        <v>0</v>
      </c>
      <c r="F45" s="52">
        <v>0</v>
      </c>
      <c r="G45" s="52">
        <v>4</v>
      </c>
    </row>
    <row r="46" spans="2:7" ht="15" customHeight="1">
      <c r="B46" s="102" t="s">
        <v>249</v>
      </c>
      <c r="C46" s="52">
        <v>0</v>
      </c>
      <c r="D46" s="52">
        <v>3</v>
      </c>
      <c r="E46" s="52">
        <v>0</v>
      </c>
      <c r="F46" s="52">
        <v>0</v>
      </c>
      <c r="G46" s="52">
        <v>3</v>
      </c>
    </row>
    <row r="47" spans="2:7" ht="15" customHeight="1">
      <c r="B47" s="102" t="s">
        <v>266</v>
      </c>
      <c r="C47" s="52">
        <v>0</v>
      </c>
      <c r="D47" s="52">
        <v>2</v>
      </c>
      <c r="E47" s="52">
        <v>0</v>
      </c>
      <c r="F47" s="52">
        <v>0</v>
      </c>
      <c r="G47" s="52">
        <v>2</v>
      </c>
    </row>
    <row r="48" spans="2:7" ht="15" customHeight="1">
      <c r="B48" s="102" t="s">
        <v>303</v>
      </c>
      <c r="C48" s="52">
        <v>1</v>
      </c>
      <c r="D48" s="52">
        <v>0</v>
      </c>
      <c r="E48" s="52">
        <v>0</v>
      </c>
      <c r="F48" s="52">
        <v>0</v>
      </c>
      <c r="G48" s="52">
        <v>1</v>
      </c>
    </row>
    <row r="49" spans="2:7" ht="15" customHeight="1">
      <c r="B49" s="102" t="s">
        <v>237</v>
      </c>
      <c r="C49" s="52">
        <v>0</v>
      </c>
      <c r="D49" s="52">
        <v>1</v>
      </c>
      <c r="E49" s="52">
        <v>0</v>
      </c>
      <c r="F49" s="52">
        <v>0</v>
      </c>
      <c r="G49" s="52">
        <v>1</v>
      </c>
    </row>
    <row r="50" spans="2:7" ht="15" customHeight="1">
      <c r="B50" s="72" t="s">
        <v>211</v>
      </c>
      <c r="C50" s="100">
        <v>126342</v>
      </c>
      <c r="D50" s="100">
        <v>2241</v>
      </c>
      <c r="E50" s="100">
        <v>52</v>
      </c>
      <c r="F50" s="100">
        <v>328</v>
      </c>
      <c r="G50" s="100">
        <v>128963</v>
      </c>
    </row>
    <row r="51" spans="2:7" ht="15" customHeight="1">
      <c r="B51" s="102" t="s">
        <v>76</v>
      </c>
      <c r="C51" s="52">
        <v>64825</v>
      </c>
      <c r="D51" s="52">
        <v>1395</v>
      </c>
      <c r="E51" s="52">
        <v>0</v>
      </c>
      <c r="F51" s="52">
        <v>9</v>
      </c>
      <c r="G51" s="52">
        <v>66229</v>
      </c>
    </row>
    <row r="52" spans="2:7" ht="15" customHeight="1">
      <c r="B52" s="102" t="s">
        <v>16</v>
      </c>
      <c r="C52" s="52">
        <v>39740</v>
      </c>
      <c r="D52" s="52">
        <v>262</v>
      </c>
      <c r="E52" s="52">
        <v>10</v>
      </c>
      <c r="F52" s="52">
        <v>140</v>
      </c>
      <c r="G52" s="52">
        <v>40152</v>
      </c>
    </row>
    <row r="53" spans="2:7" ht="15" customHeight="1">
      <c r="B53" s="102" t="s">
        <v>62</v>
      </c>
      <c r="C53" s="52">
        <v>10345</v>
      </c>
      <c r="D53" s="52">
        <v>40</v>
      </c>
      <c r="E53" s="52">
        <v>3</v>
      </c>
      <c r="F53" s="52">
        <v>49</v>
      </c>
      <c r="G53" s="52">
        <v>10437</v>
      </c>
    </row>
    <row r="54" spans="2:7" ht="15" customHeight="1">
      <c r="B54" s="102" t="s">
        <v>59</v>
      </c>
      <c r="C54" s="52">
        <v>2090</v>
      </c>
      <c r="D54" s="52">
        <v>18</v>
      </c>
      <c r="E54" s="52">
        <v>2</v>
      </c>
      <c r="F54" s="52">
        <v>13</v>
      </c>
      <c r="G54" s="52">
        <v>2123</v>
      </c>
    </row>
    <row r="55" spans="2:7" ht="15" customHeight="1">
      <c r="B55" s="102" t="s">
        <v>48</v>
      </c>
      <c r="C55" s="52">
        <v>1837</v>
      </c>
      <c r="D55" s="52">
        <v>39</v>
      </c>
      <c r="E55" s="52">
        <v>4</v>
      </c>
      <c r="F55" s="52">
        <v>25</v>
      </c>
      <c r="G55" s="52">
        <v>1905</v>
      </c>
    </row>
    <row r="56" spans="2:7" ht="15" customHeight="1">
      <c r="B56" s="102" t="s">
        <v>34</v>
      </c>
      <c r="C56" s="52">
        <v>1311</v>
      </c>
      <c r="D56" s="52">
        <v>325</v>
      </c>
      <c r="E56" s="52">
        <v>4</v>
      </c>
      <c r="F56" s="52">
        <v>18</v>
      </c>
      <c r="G56" s="52">
        <v>1658</v>
      </c>
    </row>
    <row r="57" spans="2:7" ht="15" customHeight="1">
      <c r="B57" s="102" t="s">
        <v>33</v>
      </c>
      <c r="C57" s="52">
        <v>1425</v>
      </c>
      <c r="D57" s="52">
        <v>13</v>
      </c>
      <c r="E57" s="52">
        <v>0</v>
      </c>
      <c r="F57" s="52">
        <v>0</v>
      </c>
      <c r="G57" s="52">
        <v>1438</v>
      </c>
    </row>
    <row r="58" spans="2:7" ht="15" customHeight="1">
      <c r="B58" s="102" t="s">
        <v>21</v>
      </c>
      <c r="C58" s="52">
        <v>1155</v>
      </c>
      <c r="D58" s="52">
        <v>2</v>
      </c>
      <c r="E58" s="52">
        <v>0</v>
      </c>
      <c r="F58" s="52">
        <v>5</v>
      </c>
      <c r="G58" s="52">
        <v>1162</v>
      </c>
    </row>
    <row r="59" spans="2:7" ht="15" customHeight="1">
      <c r="B59" s="102" t="s">
        <v>130</v>
      </c>
      <c r="C59" s="52">
        <v>941</v>
      </c>
      <c r="D59" s="52">
        <v>7</v>
      </c>
      <c r="E59" s="52">
        <v>0</v>
      </c>
      <c r="F59" s="52">
        <v>20</v>
      </c>
      <c r="G59" s="52">
        <v>968</v>
      </c>
    </row>
    <row r="60" spans="2:7" ht="15" customHeight="1">
      <c r="B60" s="102" t="s">
        <v>36</v>
      </c>
      <c r="C60" s="52">
        <v>709</v>
      </c>
      <c r="D60" s="52">
        <v>12</v>
      </c>
      <c r="E60" s="52">
        <v>6</v>
      </c>
      <c r="F60" s="52">
        <v>7</v>
      </c>
      <c r="G60" s="52">
        <v>734</v>
      </c>
    </row>
    <row r="61" spans="2:7" ht="15" customHeight="1">
      <c r="B61" s="102" t="s">
        <v>26</v>
      </c>
      <c r="C61" s="52">
        <v>607</v>
      </c>
      <c r="D61" s="52">
        <v>3</v>
      </c>
      <c r="E61" s="52">
        <v>0</v>
      </c>
      <c r="F61" s="52">
        <v>8</v>
      </c>
      <c r="G61" s="52">
        <v>618</v>
      </c>
    </row>
    <row r="62" spans="2:7" ht="15" customHeight="1">
      <c r="B62" s="102" t="s">
        <v>112</v>
      </c>
      <c r="C62" s="52">
        <v>373</v>
      </c>
      <c r="D62" s="52">
        <v>2</v>
      </c>
      <c r="E62" s="52">
        <v>1</v>
      </c>
      <c r="F62" s="52">
        <v>5</v>
      </c>
      <c r="G62" s="52">
        <v>381</v>
      </c>
    </row>
    <row r="63" spans="2:7" ht="15" customHeight="1">
      <c r="B63" s="102" t="s">
        <v>44</v>
      </c>
      <c r="C63" s="52">
        <v>321</v>
      </c>
      <c r="D63" s="52">
        <v>1</v>
      </c>
      <c r="E63" s="52">
        <v>0</v>
      </c>
      <c r="F63" s="52">
        <v>1</v>
      </c>
      <c r="G63" s="52">
        <v>323</v>
      </c>
    </row>
    <row r="64" spans="2:7" ht="15" customHeight="1">
      <c r="B64" s="102" t="s">
        <v>58</v>
      </c>
      <c r="C64" s="52">
        <v>164</v>
      </c>
      <c r="D64" s="52">
        <v>5</v>
      </c>
      <c r="E64" s="52">
        <v>0</v>
      </c>
      <c r="F64" s="52">
        <v>2</v>
      </c>
      <c r="G64" s="52">
        <v>171</v>
      </c>
    </row>
    <row r="65" spans="2:7" ht="15" customHeight="1">
      <c r="B65" s="102" t="s">
        <v>185</v>
      </c>
      <c r="C65" s="52">
        <v>134</v>
      </c>
      <c r="D65" s="52">
        <v>2</v>
      </c>
      <c r="E65" s="52">
        <v>0</v>
      </c>
      <c r="F65" s="52">
        <v>1</v>
      </c>
      <c r="G65" s="52">
        <v>137</v>
      </c>
    </row>
    <row r="66" spans="2:7" ht="15" customHeight="1">
      <c r="B66" s="102" t="s">
        <v>25</v>
      </c>
      <c r="C66" s="52">
        <v>74</v>
      </c>
      <c r="D66" s="52">
        <v>53</v>
      </c>
      <c r="E66" s="52">
        <v>0</v>
      </c>
      <c r="F66" s="52">
        <v>7</v>
      </c>
      <c r="G66" s="52">
        <v>134</v>
      </c>
    </row>
    <row r="67" spans="2:7" ht="15" customHeight="1">
      <c r="B67" s="102" t="s">
        <v>32</v>
      </c>
      <c r="C67" s="52">
        <v>122</v>
      </c>
      <c r="D67" s="52">
        <v>0</v>
      </c>
      <c r="E67" s="52">
        <v>0</v>
      </c>
      <c r="F67" s="52">
        <v>0</v>
      </c>
      <c r="G67" s="52">
        <v>122</v>
      </c>
    </row>
    <row r="68" spans="2:7" ht="15" customHeight="1">
      <c r="B68" s="102" t="s">
        <v>61</v>
      </c>
      <c r="C68" s="52">
        <v>98</v>
      </c>
      <c r="D68" s="52">
        <v>0</v>
      </c>
      <c r="E68" s="52">
        <v>0</v>
      </c>
      <c r="F68" s="52">
        <v>1</v>
      </c>
      <c r="G68" s="52">
        <v>99</v>
      </c>
    </row>
    <row r="69" spans="2:7" ht="15" customHeight="1">
      <c r="B69" s="102" t="s">
        <v>131</v>
      </c>
      <c r="C69" s="52">
        <v>32</v>
      </c>
      <c r="D69" s="52">
        <v>48</v>
      </c>
      <c r="E69" s="52">
        <v>0</v>
      </c>
      <c r="F69" s="52">
        <v>17</v>
      </c>
      <c r="G69" s="52">
        <v>97</v>
      </c>
    </row>
    <row r="70" spans="2:7" ht="15" customHeight="1">
      <c r="B70" s="102" t="s">
        <v>47</v>
      </c>
      <c r="C70" s="52">
        <v>7</v>
      </c>
      <c r="D70" s="52">
        <v>7</v>
      </c>
      <c r="E70" s="52">
        <v>22</v>
      </c>
      <c r="F70" s="52">
        <v>0</v>
      </c>
      <c r="G70" s="52">
        <v>36</v>
      </c>
    </row>
    <row r="71" spans="2:7" ht="15" customHeight="1">
      <c r="B71" s="102" t="s">
        <v>38</v>
      </c>
      <c r="C71" s="52">
        <v>19</v>
      </c>
      <c r="D71" s="52">
        <v>1</v>
      </c>
      <c r="E71" s="52">
        <v>0</v>
      </c>
      <c r="F71" s="52">
        <v>0</v>
      </c>
      <c r="G71" s="52">
        <v>20</v>
      </c>
    </row>
    <row r="72" spans="2:7" ht="15" customHeight="1">
      <c r="B72" s="102" t="s">
        <v>188</v>
      </c>
      <c r="C72" s="52">
        <v>5</v>
      </c>
      <c r="D72" s="52">
        <v>4</v>
      </c>
      <c r="E72" s="52">
        <v>0</v>
      </c>
      <c r="F72" s="52">
        <v>0</v>
      </c>
      <c r="G72" s="52">
        <v>9</v>
      </c>
    </row>
    <row r="73" spans="2:7" ht="15" customHeight="1">
      <c r="B73" s="102" t="s">
        <v>228</v>
      </c>
      <c r="C73" s="52">
        <v>5</v>
      </c>
      <c r="D73" s="52">
        <v>0</v>
      </c>
      <c r="E73" s="52">
        <v>0</v>
      </c>
      <c r="F73" s="52">
        <v>0</v>
      </c>
      <c r="G73" s="52">
        <v>5</v>
      </c>
    </row>
    <row r="74" spans="2:7" ht="15" customHeight="1">
      <c r="B74" s="102" t="s">
        <v>227</v>
      </c>
      <c r="C74" s="52">
        <v>3</v>
      </c>
      <c r="D74" s="52">
        <v>0</v>
      </c>
      <c r="E74" s="52">
        <v>0</v>
      </c>
      <c r="F74" s="52">
        <v>0</v>
      </c>
      <c r="G74" s="52">
        <v>3</v>
      </c>
    </row>
    <row r="75" spans="2:7" ht="15" customHeight="1">
      <c r="B75" s="102" t="s">
        <v>304</v>
      </c>
      <c r="C75" s="52">
        <v>0</v>
      </c>
      <c r="D75" s="52">
        <v>2</v>
      </c>
      <c r="E75" s="52">
        <v>0</v>
      </c>
      <c r="F75" s="52">
        <v>0</v>
      </c>
      <c r="G75" s="52">
        <v>2</v>
      </c>
    </row>
    <row r="76" spans="2:7" ht="15" customHeight="1">
      <c r="B76" s="72" t="s">
        <v>189</v>
      </c>
      <c r="C76" s="100">
        <v>3</v>
      </c>
      <c r="D76" s="100">
        <v>0</v>
      </c>
      <c r="E76" s="100">
        <v>0</v>
      </c>
      <c r="F76" s="100">
        <v>0</v>
      </c>
      <c r="G76" s="100">
        <v>3</v>
      </c>
    </row>
    <row r="77" spans="2:7" ht="15" customHeight="1">
      <c r="B77" s="102" t="s">
        <v>189</v>
      </c>
      <c r="C77" s="52">
        <v>3</v>
      </c>
      <c r="D77" s="52">
        <v>0</v>
      </c>
      <c r="E77" s="52">
        <v>0</v>
      </c>
      <c r="F77" s="52">
        <v>0</v>
      </c>
      <c r="G77" s="52">
        <v>3</v>
      </c>
    </row>
    <row r="78" spans="2:7" ht="15" customHeight="1">
      <c r="B78" s="72" t="s">
        <v>212</v>
      </c>
      <c r="C78" s="100">
        <v>4122</v>
      </c>
      <c r="D78" s="100">
        <v>501</v>
      </c>
      <c r="E78" s="100">
        <v>1519</v>
      </c>
      <c r="F78" s="100">
        <v>86</v>
      </c>
      <c r="G78" s="100">
        <v>6228</v>
      </c>
    </row>
    <row r="79" spans="2:7" ht="15" customHeight="1">
      <c r="B79" s="102" t="s">
        <v>67</v>
      </c>
      <c r="C79" s="52">
        <v>1166</v>
      </c>
      <c r="D79" s="52">
        <v>6</v>
      </c>
      <c r="E79" s="52">
        <v>300</v>
      </c>
      <c r="F79" s="52">
        <v>0</v>
      </c>
      <c r="G79" s="52">
        <v>1472</v>
      </c>
    </row>
    <row r="80" spans="2:7" ht="15" customHeight="1">
      <c r="B80" s="102" t="s">
        <v>17</v>
      </c>
      <c r="C80" s="52">
        <v>1061</v>
      </c>
      <c r="D80" s="52">
        <v>48</v>
      </c>
      <c r="E80" s="52">
        <v>15</v>
      </c>
      <c r="F80" s="52">
        <v>32</v>
      </c>
      <c r="G80" s="52">
        <v>1156</v>
      </c>
    </row>
    <row r="81" spans="2:7" ht="15" customHeight="1">
      <c r="B81" s="102" t="s">
        <v>18</v>
      </c>
      <c r="C81" s="52">
        <v>256</v>
      </c>
      <c r="D81" s="52">
        <v>14</v>
      </c>
      <c r="E81" s="52">
        <v>696</v>
      </c>
      <c r="F81" s="52">
        <v>0</v>
      </c>
      <c r="G81" s="52">
        <v>966</v>
      </c>
    </row>
    <row r="82" spans="2:7" ht="15" customHeight="1">
      <c r="B82" s="102" t="s">
        <v>116</v>
      </c>
      <c r="C82" s="52">
        <v>304</v>
      </c>
      <c r="D82" s="52">
        <v>227</v>
      </c>
      <c r="E82" s="52">
        <v>432</v>
      </c>
      <c r="F82" s="52">
        <v>0</v>
      </c>
      <c r="G82" s="52">
        <v>963</v>
      </c>
    </row>
    <row r="83" spans="2:7" ht="15" customHeight="1">
      <c r="B83" s="102" t="s">
        <v>23</v>
      </c>
      <c r="C83" s="52">
        <v>397</v>
      </c>
      <c r="D83" s="52">
        <v>3</v>
      </c>
      <c r="E83" s="52">
        <v>2</v>
      </c>
      <c r="F83" s="52">
        <v>16</v>
      </c>
      <c r="G83" s="52">
        <v>418</v>
      </c>
    </row>
    <row r="84" spans="2:7" ht="15" customHeight="1">
      <c r="B84" s="102" t="s">
        <v>42</v>
      </c>
      <c r="C84" s="52">
        <v>346</v>
      </c>
      <c r="D84" s="52">
        <v>4</v>
      </c>
      <c r="E84" s="52">
        <v>0</v>
      </c>
      <c r="F84" s="52">
        <v>25</v>
      </c>
      <c r="G84" s="52">
        <v>375</v>
      </c>
    </row>
    <row r="85" spans="2:7" ht="15" customHeight="1">
      <c r="B85" s="102" t="s">
        <v>29</v>
      </c>
      <c r="C85" s="52">
        <v>125</v>
      </c>
      <c r="D85" s="52">
        <v>13</v>
      </c>
      <c r="E85" s="52">
        <v>0</v>
      </c>
      <c r="F85" s="52">
        <v>4</v>
      </c>
      <c r="G85" s="52">
        <v>142</v>
      </c>
    </row>
    <row r="86" spans="2:7" ht="15" customHeight="1">
      <c r="B86" s="102" t="s">
        <v>22</v>
      </c>
      <c r="C86" s="52">
        <v>115</v>
      </c>
      <c r="D86" s="52">
        <v>0</v>
      </c>
      <c r="E86" s="52">
        <v>0</v>
      </c>
      <c r="F86" s="52">
        <v>4</v>
      </c>
      <c r="G86" s="52">
        <v>119</v>
      </c>
    </row>
    <row r="87" spans="2:7" ht="15" customHeight="1">
      <c r="B87" s="102" t="s">
        <v>50</v>
      </c>
      <c r="C87" s="52">
        <v>30</v>
      </c>
      <c r="D87" s="52">
        <v>60</v>
      </c>
      <c r="E87" s="52">
        <v>5</v>
      </c>
      <c r="F87" s="52">
        <v>0</v>
      </c>
      <c r="G87" s="52">
        <v>95</v>
      </c>
    </row>
    <row r="88" spans="2:7" ht="15" customHeight="1">
      <c r="B88" s="102" t="s">
        <v>77</v>
      </c>
      <c r="C88" s="52">
        <v>37</v>
      </c>
      <c r="D88" s="52">
        <v>8</v>
      </c>
      <c r="E88" s="52">
        <v>39</v>
      </c>
      <c r="F88" s="52">
        <v>0</v>
      </c>
      <c r="G88" s="52">
        <v>84</v>
      </c>
    </row>
    <row r="89" spans="2:7" ht="15" customHeight="1">
      <c r="B89" s="102" t="s">
        <v>49</v>
      </c>
      <c r="C89" s="52">
        <v>35</v>
      </c>
      <c r="D89" s="52">
        <v>39</v>
      </c>
      <c r="E89" s="52">
        <v>0</v>
      </c>
      <c r="F89" s="52">
        <v>4</v>
      </c>
      <c r="G89" s="52">
        <v>78</v>
      </c>
    </row>
    <row r="90" spans="2:7" ht="15" customHeight="1">
      <c r="B90" s="102" t="s">
        <v>53</v>
      </c>
      <c r="C90" s="52">
        <v>46</v>
      </c>
      <c r="D90" s="52">
        <v>5</v>
      </c>
      <c r="E90" s="52">
        <v>8</v>
      </c>
      <c r="F90" s="52">
        <v>0</v>
      </c>
      <c r="G90" s="52">
        <v>59</v>
      </c>
    </row>
    <row r="91" spans="2:7" ht="15" customHeight="1">
      <c r="B91" s="102" t="s">
        <v>114</v>
      </c>
      <c r="C91" s="52">
        <v>46</v>
      </c>
      <c r="D91" s="52">
        <v>10</v>
      </c>
      <c r="E91" s="52">
        <v>0</v>
      </c>
      <c r="F91" s="52">
        <v>0</v>
      </c>
      <c r="G91" s="52">
        <v>56</v>
      </c>
    </row>
    <row r="92" spans="2:7" ht="15" customHeight="1">
      <c r="B92" s="102" t="s">
        <v>121</v>
      </c>
      <c r="C92" s="52">
        <v>30</v>
      </c>
      <c r="D92" s="52">
        <v>3</v>
      </c>
      <c r="E92" s="52">
        <v>0</v>
      </c>
      <c r="F92" s="52">
        <v>0</v>
      </c>
      <c r="G92" s="52">
        <v>33</v>
      </c>
    </row>
    <row r="93" spans="2:7" ht="15" customHeight="1">
      <c r="B93" s="102" t="s">
        <v>113</v>
      </c>
      <c r="C93" s="52">
        <v>30</v>
      </c>
      <c r="D93" s="52">
        <v>0</v>
      </c>
      <c r="E93" s="52">
        <v>0</v>
      </c>
      <c r="F93" s="52">
        <v>0</v>
      </c>
      <c r="G93" s="52">
        <v>30</v>
      </c>
    </row>
    <row r="94" spans="2:7" ht="15" customHeight="1">
      <c r="B94" s="102" t="s">
        <v>51</v>
      </c>
      <c r="C94" s="52">
        <v>14</v>
      </c>
      <c r="D94" s="52">
        <v>7</v>
      </c>
      <c r="E94" s="52">
        <v>7</v>
      </c>
      <c r="F94" s="52">
        <v>0</v>
      </c>
      <c r="G94" s="52">
        <v>28</v>
      </c>
    </row>
    <row r="95" spans="2:7" ht="15" customHeight="1">
      <c r="B95" s="102" t="s">
        <v>124</v>
      </c>
      <c r="C95" s="52">
        <v>15</v>
      </c>
      <c r="D95" s="52">
        <v>7</v>
      </c>
      <c r="E95" s="52">
        <v>4</v>
      </c>
      <c r="F95" s="52">
        <v>0</v>
      </c>
      <c r="G95" s="52">
        <v>26</v>
      </c>
    </row>
    <row r="96" spans="2:7" ht="15" customHeight="1">
      <c r="B96" s="102" t="s">
        <v>52</v>
      </c>
      <c r="C96" s="52">
        <v>10</v>
      </c>
      <c r="D96" s="52">
        <v>3</v>
      </c>
      <c r="E96" s="52">
        <v>11</v>
      </c>
      <c r="F96" s="52">
        <v>0</v>
      </c>
      <c r="G96" s="52">
        <v>24</v>
      </c>
    </row>
    <row r="97" spans="2:7" ht="15" customHeight="1">
      <c r="B97" s="102" t="s">
        <v>69</v>
      </c>
      <c r="C97" s="52">
        <v>8</v>
      </c>
      <c r="D97" s="52">
        <v>15</v>
      </c>
      <c r="E97" s="52">
        <v>0</v>
      </c>
      <c r="F97" s="52">
        <v>0</v>
      </c>
      <c r="G97" s="52">
        <v>23</v>
      </c>
    </row>
    <row r="98" spans="2:7" ht="15" customHeight="1">
      <c r="B98" s="102" t="s">
        <v>191</v>
      </c>
      <c r="C98" s="52">
        <v>4</v>
      </c>
      <c r="D98" s="52">
        <v>17</v>
      </c>
      <c r="E98" s="52">
        <v>0</v>
      </c>
      <c r="F98" s="52">
        <v>0</v>
      </c>
      <c r="G98" s="52">
        <v>21</v>
      </c>
    </row>
    <row r="99" spans="2:7" ht="15" customHeight="1">
      <c r="B99" s="102" t="s">
        <v>235</v>
      </c>
      <c r="C99" s="52">
        <v>6</v>
      </c>
      <c r="D99" s="52">
        <v>9</v>
      </c>
      <c r="E99" s="52">
        <v>0</v>
      </c>
      <c r="F99" s="52">
        <v>0</v>
      </c>
      <c r="G99" s="52">
        <v>15</v>
      </c>
    </row>
    <row r="100" spans="2:7" ht="15" customHeight="1">
      <c r="B100" s="102" t="s">
        <v>127</v>
      </c>
      <c r="C100" s="52">
        <v>10</v>
      </c>
      <c r="D100" s="52">
        <v>0</v>
      </c>
      <c r="E100" s="52">
        <v>0</v>
      </c>
      <c r="F100" s="52">
        <v>1</v>
      </c>
      <c r="G100" s="52">
        <v>11</v>
      </c>
    </row>
    <row r="101" spans="2:7" ht="15" customHeight="1">
      <c r="B101" s="102" t="s">
        <v>126</v>
      </c>
      <c r="C101" s="52">
        <v>7</v>
      </c>
      <c r="D101" s="52">
        <v>1</v>
      </c>
      <c r="E101" s="52">
        <v>0</v>
      </c>
      <c r="F101" s="52">
        <v>0</v>
      </c>
      <c r="G101" s="52">
        <v>8</v>
      </c>
    </row>
    <row r="102" spans="2:7" ht="15" customHeight="1">
      <c r="B102" s="102" t="s">
        <v>269</v>
      </c>
      <c r="C102" s="52">
        <v>7</v>
      </c>
      <c r="D102" s="52">
        <v>0</v>
      </c>
      <c r="E102" s="52">
        <v>0</v>
      </c>
      <c r="F102" s="52">
        <v>0</v>
      </c>
      <c r="G102" s="52">
        <v>7</v>
      </c>
    </row>
    <row r="103" spans="2:7" ht="15" customHeight="1">
      <c r="B103" s="102" t="s">
        <v>293</v>
      </c>
      <c r="C103" s="52">
        <v>5</v>
      </c>
      <c r="D103" s="52">
        <v>0</v>
      </c>
      <c r="E103" s="52">
        <v>0</v>
      </c>
      <c r="F103" s="52">
        <v>0</v>
      </c>
      <c r="G103" s="52">
        <v>5</v>
      </c>
    </row>
    <row r="104" spans="2:7" ht="15" customHeight="1">
      <c r="B104" s="102" t="s">
        <v>230</v>
      </c>
      <c r="C104" s="52">
        <v>4</v>
      </c>
      <c r="D104" s="52">
        <v>0</v>
      </c>
      <c r="E104" s="52">
        <v>0</v>
      </c>
      <c r="F104" s="52">
        <v>0</v>
      </c>
      <c r="G104" s="52">
        <v>4</v>
      </c>
    </row>
    <row r="105" spans="2:7" ht="15" customHeight="1">
      <c r="B105" s="102" t="s">
        <v>190</v>
      </c>
      <c r="C105" s="52">
        <v>2</v>
      </c>
      <c r="D105" s="52">
        <v>0</v>
      </c>
      <c r="E105" s="52">
        <v>0</v>
      </c>
      <c r="F105" s="52">
        <v>0</v>
      </c>
      <c r="G105" s="52">
        <v>2</v>
      </c>
    </row>
    <row r="106" spans="2:7" ht="15" customHeight="1">
      <c r="B106" s="102" t="s">
        <v>253</v>
      </c>
      <c r="C106" s="52">
        <v>1</v>
      </c>
      <c r="D106" s="52">
        <v>1</v>
      </c>
      <c r="E106" s="52">
        <v>0</v>
      </c>
      <c r="F106" s="52">
        <v>0</v>
      </c>
      <c r="G106" s="52">
        <v>2</v>
      </c>
    </row>
    <row r="107" spans="2:7" ht="15" customHeight="1">
      <c r="B107" s="102" t="s">
        <v>251</v>
      </c>
      <c r="C107" s="52">
        <v>1</v>
      </c>
      <c r="D107" s="52">
        <v>1</v>
      </c>
      <c r="E107" s="52">
        <v>0</v>
      </c>
      <c r="F107" s="52">
        <v>0</v>
      </c>
      <c r="G107" s="52">
        <v>2</v>
      </c>
    </row>
    <row r="108" spans="2:7" ht="15" customHeight="1">
      <c r="B108" s="102" t="s">
        <v>254</v>
      </c>
      <c r="C108" s="52">
        <v>1</v>
      </c>
      <c r="D108" s="52">
        <v>0</v>
      </c>
      <c r="E108" s="52">
        <v>0</v>
      </c>
      <c r="F108" s="52">
        <v>0</v>
      </c>
      <c r="G108" s="52">
        <v>1</v>
      </c>
    </row>
    <row r="109" spans="2:7" ht="15" customHeight="1">
      <c r="B109" s="102" t="s">
        <v>268</v>
      </c>
      <c r="C109" s="52">
        <v>1</v>
      </c>
      <c r="D109" s="52">
        <v>0</v>
      </c>
      <c r="E109" s="52">
        <v>0</v>
      </c>
      <c r="F109" s="52">
        <v>0</v>
      </c>
      <c r="G109" s="52">
        <v>1</v>
      </c>
    </row>
    <row r="110" spans="2:7" ht="15" customHeight="1">
      <c r="B110" s="102" t="s">
        <v>238</v>
      </c>
      <c r="C110" s="52">
        <v>1</v>
      </c>
      <c r="D110" s="52">
        <v>0</v>
      </c>
      <c r="E110" s="52">
        <v>0</v>
      </c>
      <c r="F110" s="52">
        <v>0</v>
      </c>
      <c r="G110" s="52">
        <v>1</v>
      </c>
    </row>
    <row r="111" spans="2:7" ht="15" customHeight="1">
      <c r="B111" s="102" t="s">
        <v>117</v>
      </c>
      <c r="C111" s="52">
        <v>1</v>
      </c>
      <c r="D111" s="52">
        <v>0</v>
      </c>
      <c r="E111" s="52">
        <v>0</v>
      </c>
      <c r="F111" s="52">
        <v>0</v>
      </c>
      <c r="G111" s="52">
        <v>1</v>
      </c>
    </row>
    <row r="112" spans="2:7" ht="15" customHeight="1">
      <c r="B112" s="72" t="s">
        <v>184</v>
      </c>
      <c r="C112" s="100">
        <v>6</v>
      </c>
      <c r="D112" s="100">
        <v>19</v>
      </c>
      <c r="E112" s="100">
        <v>0</v>
      </c>
      <c r="F112" s="100">
        <v>1</v>
      </c>
      <c r="G112" s="100">
        <v>26</v>
      </c>
    </row>
    <row r="113" spans="2:7" ht="15" customHeight="1">
      <c r="B113" s="102" t="s">
        <v>60</v>
      </c>
      <c r="C113" s="52">
        <v>2</v>
      </c>
      <c r="D113" s="52">
        <v>16</v>
      </c>
      <c r="E113" s="52">
        <v>0</v>
      </c>
      <c r="F113" s="52">
        <v>0</v>
      </c>
      <c r="G113" s="52">
        <v>18</v>
      </c>
    </row>
    <row r="114" spans="2:7" ht="15" customHeight="1">
      <c r="B114" s="102" t="s">
        <v>464</v>
      </c>
      <c r="C114" s="52">
        <v>3</v>
      </c>
      <c r="D114" s="52">
        <v>2</v>
      </c>
      <c r="E114" s="52">
        <v>0</v>
      </c>
      <c r="F114" s="52">
        <v>1</v>
      </c>
      <c r="G114" s="52">
        <v>6</v>
      </c>
    </row>
    <row r="115" spans="2:7" ht="15" customHeight="1">
      <c r="B115" s="102" t="s">
        <v>184</v>
      </c>
      <c r="C115" s="52">
        <v>1</v>
      </c>
      <c r="D115" s="52">
        <v>0</v>
      </c>
      <c r="E115" s="52">
        <v>0</v>
      </c>
      <c r="F115" s="52">
        <v>0</v>
      </c>
      <c r="G115" s="52">
        <v>1</v>
      </c>
    </row>
    <row r="116" spans="2:7" ht="15" customHeight="1">
      <c r="B116" s="102" t="s">
        <v>129</v>
      </c>
      <c r="C116" s="52">
        <v>0</v>
      </c>
      <c r="D116" s="52">
        <v>1</v>
      </c>
      <c r="E116" s="52">
        <v>0</v>
      </c>
      <c r="F116" s="52">
        <v>0</v>
      </c>
      <c r="G116" s="52">
        <v>1</v>
      </c>
    </row>
    <row r="117" spans="2:7" ht="15" customHeight="1">
      <c r="B117" s="72" t="s">
        <v>213</v>
      </c>
      <c r="C117" s="100">
        <v>1114</v>
      </c>
      <c r="D117" s="100">
        <v>198</v>
      </c>
      <c r="E117" s="100">
        <v>6</v>
      </c>
      <c r="F117" s="100">
        <v>37</v>
      </c>
      <c r="G117" s="100">
        <v>1355</v>
      </c>
    </row>
    <row r="118" spans="2:7" ht="15" customHeight="1">
      <c r="B118" s="102" t="s">
        <v>63</v>
      </c>
      <c r="C118" s="52">
        <v>732</v>
      </c>
      <c r="D118" s="52">
        <v>183</v>
      </c>
      <c r="E118" s="52">
        <v>6</v>
      </c>
      <c r="F118" s="52">
        <v>2</v>
      </c>
      <c r="G118" s="52">
        <v>923</v>
      </c>
    </row>
    <row r="119" spans="2:7" ht="15" customHeight="1">
      <c r="B119" s="102" t="s">
        <v>24</v>
      </c>
      <c r="C119" s="52">
        <v>108</v>
      </c>
      <c r="D119" s="52">
        <v>6</v>
      </c>
      <c r="E119" s="52">
        <v>0</v>
      </c>
      <c r="F119" s="52">
        <v>0</v>
      </c>
      <c r="G119" s="52">
        <v>114</v>
      </c>
    </row>
    <row r="120" spans="2:7" ht="15" customHeight="1">
      <c r="B120" s="102" t="s">
        <v>74</v>
      </c>
      <c r="C120" s="52">
        <v>98</v>
      </c>
      <c r="D120" s="52">
        <v>5</v>
      </c>
      <c r="E120" s="52">
        <v>0</v>
      </c>
      <c r="F120" s="52">
        <v>0</v>
      </c>
      <c r="G120" s="52">
        <v>103</v>
      </c>
    </row>
    <row r="121" spans="2:7" ht="15" customHeight="1">
      <c r="B121" s="102" t="s">
        <v>115</v>
      </c>
      <c r="C121" s="52">
        <v>79</v>
      </c>
      <c r="D121" s="52">
        <v>0</v>
      </c>
      <c r="E121" s="52">
        <v>0</v>
      </c>
      <c r="F121" s="52">
        <v>1</v>
      </c>
      <c r="G121" s="52">
        <v>80</v>
      </c>
    </row>
    <row r="122" spans="2:7" ht="15" customHeight="1">
      <c r="B122" s="102" t="s">
        <v>73</v>
      </c>
      <c r="C122" s="52">
        <v>45</v>
      </c>
      <c r="D122" s="52">
        <v>3</v>
      </c>
      <c r="E122" s="52">
        <v>0</v>
      </c>
      <c r="F122" s="52">
        <v>2</v>
      </c>
      <c r="G122" s="52">
        <v>50</v>
      </c>
    </row>
    <row r="123" spans="2:7" ht="15" customHeight="1">
      <c r="B123" s="102" t="s">
        <v>19</v>
      </c>
      <c r="C123" s="52">
        <v>16</v>
      </c>
      <c r="D123" s="52">
        <v>0</v>
      </c>
      <c r="E123" s="52">
        <v>0</v>
      </c>
      <c r="F123" s="52">
        <v>6</v>
      </c>
      <c r="G123" s="52">
        <v>22</v>
      </c>
    </row>
    <row r="124" spans="2:7" ht="15" customHeight="1">
      <c r="B124" s="102" t="s">
        <v>208</v>
      </c>
      <c r="C124" s="52">
        <v>3</v>
      </c>
      <c r="D124" s="52">
        <v>0</v>
      </c>
      <c r="E124" s="52">
        <v>0</v>
      </c>
      <c r="F124" s="52">
        <v>10</v>
      </c>
      <c r="G124" s="52">
        <v>13</v>
      </c>
    </row>
    <row r="125" spans="2:7" ht="15" customHeight="1">
      <c r="B125" s="102" t="s">
        <v>65</v>
      </c>
      <c r="C125" s="52">
        <v>8</v>
      </c>
      <c r="D125" s="52">
        <v>0</v>
      </c>
      <c r="E125" s="52">
        <v>0</v>
      </c>
      <c r="F125" s="52">
        <v>2</v>
      </c>
      <c r="G125" s="52">
        <v>10</v>
      </c>
    </row>
    <row r="126" spans="2:7" ht="15" customHeight="1">
      <c r="B126" s="102" t="s">
        <v>96</v>
      </c>
      <c r="C126" s="52">
        <v>5</v>
      </c>
      <c r="D126" s="52">
        <v>0</v>
      </c>
      <c r="E126" s="52">
        <v>0</v>
      </c>
      <c r="F126" s="52">
        <v>4</v>
      </c>
      <c r="G126" s="52">
        <v>9</v>
      </c>
    </row>
    <row r="127" spans="2:7" ht="15" customHeight="1">
      <c r="B127" s="102" t="s">
        <v>123</v>
      </c>
      <c r="C127" s="52">
        <v>3</v>
      </c>
      <c r="D127" s="52">
        <v>0</v>
      </c>
      <c r="E127" s="52">
        <v>0</v>
      </c>
      <c r="F127" s="52">
        <v>3</v>
      </c>
      <c r="G127" s="52">
        <v>6</v>
      </c>
    </row>
    <row r="128" spans="2:7" ht="15" customHeight="1">
      <c r="B128" s="102" t="s">
        <v>270</v>
      </c>
      <c r="C128" s="52">
        <v>2</v>
      </c>
      <c r="D128" s="52">
        <v>0</v>
      </c>
      <c r="E128" s="52">
        <v>0</v>
      </c>
      <c r="F128" s="52">
        <v>1</v>
      </c>
      <c r="G128" s="52">
        <v>3</v>
      </c>
    </row>
    <row r="129" spans="2:7" ht="15" customHeight="1">
      <c r="B129" s="102" t="s">
        <v>40</v>
      </c>
      <c r="C129" s="52">
        <v>2</v>
      </c>
      <c r="D129" s="52">
        <v>1</v>
      </c>
      <c r="E129" s="52">
        <v>0</v>
      </c>
      <c r="F129" s="52">
        <v>0</v>
      </c>
      <c r="G129" s="52">
        <v>3</v>
      </c>
    </row>
    <row r="130" spans="2:7" ht="15" customHeight="1">
      <c r="B130" s="102" t="s">
        <v>299</v>
      </c>
      <c r="C130" s="52">
        <v>0</v>
      </c>
      <c r="D130" s="52">
        <v>0</v>
      </c>
      <c r="E130" s="52">
        <v>0</v>
      </c>
      <c r="F130" s="52">
        <v>3</v>
      </c>
      <c r="G130" s="52">
        <v>3</v>
      </c>
    </row>
    <row r="131" spans="2:7" ht="15" customHeight="1">
      <c r="B131" s="102" t="s">
        <v>91</v>
      </c>
      <c r="C131" s="52">
        <v>2</v>
      </c>
      <c r="D131" s="52">
        <v>0</v>
      </c>
      <c r="E131" s="52">
        <v>0</v>
      </c>
      <c r="F131" s="52">
        <v>0</v>
      </c>
      <c r="G131" s="52">
        <v>2</v>
      </c>
    </row>
    <row r="132" spans="2:7" ht="15" customHeight="1">
      <c r="B132" s="102" t="s">
        <v>99</v>
      </c>
      <c r="C132" s="52">
        <v>2</v>
      </c>
      <c r="D132" s="52">
        <v>0</v>
      </c>
      <c r="E132" s="52">
        <v>0</v>
      </c>
      <c r="F132" s="52">
        <v>0</v>
      </c>
      <c r="G132" s="52">
        <v>2</v>
      </c>
    </row>
    <row r="133" spans="2:7" ht="15" customHeight="1">
      <c r="B133" s="102" t="s">
        <v>220</v>
      </c>
      <c r="C133" s="52">
        <v>1</v>
      </c>
      <c r="D133" s="52">
        <v>0</v>
      </c>
      <c r="E133" s="52">
        <v>0</v>
      </c>
      <c r="F133" s="52">
        <v>1</v>
      </c>
      <c r="G133" s="52">
        <v>2</v>
      </c>
    </row>
    <row r="134" spans="2:7" ht="15" customHeight="1">
      <c r="B134" s="102" t="s">
        <v>300</v>
      </c>
      <c r="C134" s="52">
        <v>1</v>
      </c>
      <c r="D134" s="52">
        <v>0</v>
      </c>
      <c r="E134" s="52">
        <v>0</v>
      </c>
      <c r="F134" s="52">
        <v>1</v>
      </c>
      <c r="G134" s="52">
        <v>2</v>
      </c>
    </row>
    <row r="135" spans="2:7" ht="15" customHeight="1">
      <c r="B135" s="102" t="s">
        <v>90</v>
      </c>
      <c r="C135" s="52">
        <v>2</v>
      </c>
      <c r="D135" s="52">
        <v>0</v>
      </c>
      <c r="E135" s="52">
        <v>0</v>
      </c>
      <c r="F135" s="52">
        <v>0</v>
      </c>
      <c r="G135" s="52">
        <v>2</v>
      </c>
    </row>
    <row r="136" spans="2:7" ht="15" customHeight="1">
      <c r="B136" s="102" t="s">
        <v>89</v>
      </c>
      <c r="C136" s="52">
        <v>1</v>
      </c>
      <c r="D136" s="52">
        <v>0</v>
      </c>
      <c r="E136" s="52">
        <v>0</v>
      </c>
      <c r="F136" s="52">
        <v>0</v>
      </c>
      <c r="G136" s="52">
        <v>1</v>
      </c>
    </row>
    <row r="137" spans="2:7" ht="15" customHeight="1">
      <c r="B137" s="102" t="s">
        <v>102</v>
      </c>
      <c r="C137" s="52">
        <v>1</v>
      </c>
      <c r="D137" s="52">
        <v>0</v>
      </c>
      <c r="E137" s="52">
        <v>0</v>
      </c>
      <c r="F137" s="52">
        <v>0</v>
      </c>
      <c r="G137" s="52">
        <v>1</v>
      </c>
    </row>
    <row r="138" spans="2:7" ht="15" customHeight="1">
      <c r="B138" s="102" t="s">
        <v>231</v>
      </c>
      <c r="C138" s="52">
        <v>0</v>
      </c>
      <c r="D138" s="52">
        <v>0</v>
      </c>
      <c r="E138" s="52">
        <v>0</v>
      </c>
      <c r="F138" s="52">
        <v>1</v>
      </c>
      <c r="G138" s="52">
        <v>1</v>
      </c>
    </row>
    <row r="139" spans="2:7" ht="15" customHeight="1">
      <c r="B139" s="102" t="s">
        <v>252</v>
      </c>
      <c r="C139" s="52">
        <v>1</v>
      </c>
      <c r="D139" s="52">
        <v>0</v>
      </c>
      <c r="E139" s="52">
        <v>0</v>
      </c>
      <c r="F139" s="52">
        <v>0</v>
      </c>
      <c r="G139" s="52">
        <v>1</v>
      </c>
    </row>
    <row r="140" spans="2:7" ht="15" customHeight="1">
      <c r="B140" s="102" t="s">
        <v>103</v>
      </c>
      <c r="C140" s="52">
        <v>1</v>
      </c>
      <c r="D140" s="52">
        <v>0</v>
      </c>
      <c r="E140" s="52">
        <v>0</v>
      </c>
      <c r="F140" s="52">
        <v>0</v>
      </c>
      <c r="G140" s="52">
        <v>1</v>
      </c>
    </row>
    <row r="141" spans="2:7" ht="15" customHeight="1">
      <c r="B141" s="102" t="s">
        <v>301</v>
      </c>
      <c r="C141" s="52">
        <v>1</v>
      </c>
      <c r="D141" s="52">
        <v>0</v>
      </c>
      <c r="E141" s="52">
        <v>0</v>
      </c>
      <c r="F141" s="52">
        <v>0</v>
      </c>
      <c r="G141" s="52">
        <v>1</v>
      </c>
    </row>
    <row r="142" spans="2:7" ht="15" customHeight="1">
      <c r="B142" s="72" t="s">
        <v>271</v>
      </c>
      <c r="C142" s="100">
        <v>1</v>
      </c>
      <c r="D142" s="100">
        <v>0</v>
      </c>
      <c r="E142" s="100">
        <v>0</v>
      </c>
      <c r="F142" s="100">
        <v>0</v>
      </c>
      <c r="G142" s="100">
        <v>1</v>
      </c>
    </row>
    <row r="143" spans="2:7" ht="15" customHeight="1" thickBot="1">
      <c r="B143" s="103" t="s">
        <v>272</v>
      </c>
      <c r="C143" s="77">
        <v>1</v>
      </c>
      <c r="D143" s="77">
        <v>0</v>
      </c>
      <c r="E143" s="77">
        <v>0</v>
      </c>
      <c r="F143" s="77">
        <v>0</v>
      </c>
      <c r="G143" s="77">
        <v>1</v>
      </c>
    </row>
    <row r="144" spans="2:7" ht="15" customHeight="1">
      <c r="B144" s="75" t="s">
        <v>6</v>
      </c>
      <c r="C144" s="101">
        <v>157470</v>
      </c>
      <c r="D144" s="101">
        <v>7382</v>
      </c>
      <c r="E144" s="101">
        <v>2044</v>
      </c>
      <c r="F144" s="101">
        <v>853</v>
      </c>
      <c r="G144" s="101">
        <v>167749</v>
      </c>
    </row>
    <row r="146" spans="2:6">
      <c r="B146" s="104" t="s">
        <v>285</v>
      </c>
    </row>
    <row r="147" spans="2:6">
      <c r="B147" s="104" t="s">
        <v>286</v>
      </c>
    </row>
    <row r="150" spans="2:6" ht="14">
      <c r="C150" s="105" t="s">
        <v>242</v>
      </c>
    </row>
    <row r="152" spans="2:6" ht="26">
      <c r="C152" s="110" t="s">
        <v>4</v>
      </c>
      <c r="D152" s="108" t="s">
        <v>5</v>
      </c>
      <c r="E152" s="108" t="s">
        <v>241</v>
      </c>
      <c r="F152" s="58" t="s">
        <v>111</v>
      </c>
    </row>
    <row r="153" spans="2:6" ht="15" customHeight="1">
      <c r="C153" s="107">
        <f>C144/$G144</f>
        <v>0.93872392681923589</v>
      </c>
      <c r="D153" s="106">
        <f>D144/$G144</f>
        <v>4.4006223584045212E-2</v>
      </c>
      <c r="E153" s="106">
        <f>E144/$G144</f>
        <v>1.2184871444837228E-2</v>
      </c>
      <c r="F153" s="106">
        <f>F144/$G144</f>
        <v>5.0849781518816804E-3</v>
      </c>
    </row>
    <row r="181" spans="3:7" ht="14">
      <c r="C181" s="105" t="s">
        <v>245</v>
      </c>
    </row>
    <row r="183" spans="3:7" ht="26">
      <c r="C183" s="110" t="s">
        <v>246</v>
      </c>
      <c r="D183" s="108" t="s">
        <v>4</v>
      </c>
      <c r="E183" s="108" t="s">
        <v>5</v>
      </c>
      <c r="F183" s="108" t="s">
        <v>241</v>
      </c>
      <c r="G183" s="58" t="s">
        <v>111</v>
      </c>
    </row>
    <row r="184" spans="3:7" ht="15" customHeight="1">
      <c r="C184" s="111">
        <v>2023</v>
      </c>
      <c r="D184" s="109">
        <v>158292</v>
      </c>
      <c r="E184" s="109">
        <v>3386</v>
      </c>
      <c r="F184" s="109">
        <v>1087</v>
      </c>
      <c r="G184" s="109">
        <v>877</v>
      </c>
    </row>
    <row r="185" spans="3:7" ht="15" customHeight="1">
      <c r="C185" s="111">
        <v>2024</v>
      </c>
      <c r="D185" s="109">
        <v>157470</v>
      </c>
      <c r="E185" s="109">
        <v>7382</v>
      </c>
      <c r="F185" s="109">
        <v>2044</v>
      </c>
      <c r="G185" s="109">
        <v>853</v>
      </c>
    </row>
  </sheetData>
  <sortState xmlns:xlrd2="http://schemas.microsoft.com/office/spreadsheetml/2017/richdata2" ref="B118:G141">
    <sortCondition descending="1" ref="G118:G141"/>
    <sortCondition ref="B118:B141"/>
  </sortState>
  <mergeCells count="2">
    <mergeCell ref="B1:C1"/>
    <mergeCell ref="E1:F1"/>
  </mergeCells>
  <phoneticPr fontId="0" type="noConversion"/>
  <hyperlinks>
    <hyperlink ref="E1:F1" location="'Índice de tablas'!A1" display="Índice de tablas" xr:uid="{5D64E346-042A-1E4C-B65D-71E478E1D247}"/>
  </hyperlinks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K148"/>
  <sheetViews>
    <sheetView zoomScale="183" workbookViewId="0">
      <pane xSplit="11" ySplit="6" topLeftCell="L7" activePane="bottomRight" state="frozen"/>
      <selection pane="topRight" activeCell="L1" sqref="L1"/>
      <selection pane="bottomLeft" activeCell="A6" sqref="A6"/>
      <selection pane="bottomRight" activeCell="I6" sqref="I6"/>
    </sheetView>
  </sheetViews>
  <sheetFormatPr baseColWidth="10" defaultRowHeight="12.5"/>
  <cols>
    <col min="1" max="1" width="3.6328125" customWidth="1"/>
    <col min="2" max="2" width="25.453125" customWidth="1"/>
    <col min="3" max="10" width="10.81640625" customWidth="1"/>
    <col min="11" max="11" width="10.6328125" customWidth="1"/>
  </cols>
  <sheetData>
    <row r="1" spans="2:11" s="37" customFormat="1" ht="26" customHeight="1">
      <c r="B1" s="233" t="s">
        <v>337</v>
      </c>
      <c r="C1" s="234"/>
      <c r="E1" s="235" t="s">
        <v>395</v>
      </c>
      <c r="F1" s="235"/>
    </row>
    <row r="2" spans="2:11" s="6" customFormat="1" ht="14">
      <c r="B2" s="34"/>
    </row>
    <row r="3" spans="2:11">
      <c r="B3" s="42" t="s">
        <v>401</v>
      </c>
    </row>
    <row r="4" spans="2:11">
      <c r="B4" s="42"/>
    </row>
    <row r="5" spans="2:11" ht="15" customHeight="1">
      <c r="B5" s="57" t="s">
        <v>0</v>
      </c>
      <c r="C5" s="236" t="s">
        <v>4</v>
      </c>
      <c r="D5" s="236"/>
      <c r="E5" s="236" t="s">
        <v>5</v>
      </c>
      <c r="F5" s="236"/>
      <c r="G5" s="236" t="s">
        <v>110</v>
      </c>
      <c r="H5" s="236"/>
      <c r="I5" s="236" t="s">
        <v>111</v>
      </c>
      <c r="J5" s="236"/>
      <c r="K5" s="58" t="s">
        <v>6</v>
      </c>
    </row>
    <row r="6" spans="2:11" ht="15" customHeight="1">
      <c r="B6" s="113"/>
      <c r="C6" s="58" t="s">
        <v>10</v>
      </c>
      <c r="D6" s="117" t="s">
        <v>7</v>
      </c>
      <c r="E6" s="58" t="s">
        <v>10</v>
      </c>
      <c r="F6" s="117" t="s">
        <v>7</v>
      </c>
      <c r="G6" s="58" t="s">
        <v>10</v>
      </c>
      <c r="H6" s="117" t="s">
        <v>7</v>
      </c>
      <c r="I6" s="58" t="s">
        <v>10</v>
      </c>
      <c r="J6" s="117" t="s">
        <v>7</v>
      </c>
      <c r="K6" s="112"/>
    </row>
    <row r="7" spans="2:11" ht="15" customHeight="1">
      <c r="B7" s="114" t="s">
        <v>210</v>
      </c>
      <c r="C7" s="60">
        <v>23869</v>
      </c>
      <c r="D7" s="60">
        <v>2013</v>
      </c>
      <c r="E7" s="60">
        <v>3054</v>
      </c>
      <c r="F7" s="60">
        <v>1369</v>
      </c>
      <c r="G7" s="60">
        <v>204</v>
      </c>
      <c r="H7" s="60">
        <v>263</v>
      </c>
      <c r="I7" s="60">
        <v>395</v>
      </c>
      <c r="J7" s="60">
        <v>6</v>
      </c>
      <c r="K7" s="60">
        <v>31173</v>
      </c>
    </row>
    <row r="8" spans="2:11" ht="15" customHeight="1">
      <c r="B8" s="92" t="s">
        <v>14</v>
      </c>
      <c r="C8" s="56">
        <v>10302</v>
      </c>
      <c r="D8" s="56">
        <v>197</v>
      </c>
      <c r="E8" s="56">
        <v>74</v>
      </c>
      <c r="F8" s="56">
        <v>38</v>
      </c>
      <c r="G8" s="56">
        <v>33</v>
      </c>
      <c r="H8" s="56">
        <v>41</v>
      </c>
      <c r="I8" s="56">
        <v>1</v>
      </c>
      <c r="J8" s="56">
        <v>0</v>
      </c>
      <c r="K8" s="56">
        <v>10686</v>
      </c>
    </row>
    <row r="9" spans="2:11" ht="15" customHeight="1">
      <c r="B9" s="92" t="s">
        <v>64</v>
      </c>
      <c r="C9" s="56">
        <v>6728</v>
      </c>
      <c r="D9" s="56">
        <v>465</v>
      </c>
      <c r="E9" s="56">
        <v>360</v>
      </c>
      <c r="F9" s="56">
        <v>129</v>
      </c>
      <c r="G9" s="56">
        <v>5</v>
      </c>
      <c r="H9" s="56">
        <v>12</v>
      </c>
      <c r="I9" s="56">
        <v>24</v>
      </c>
      <c r="J9" s="56">
        <v>0</v>
      </c>
      <c r="K9" s="56">
        <v>7723</v>
      </c>
    </row>
    <row r="10" spans="2:11" ht="15" customHeight="1">
      <c r="B10" s="92" t="s">
        <v>56</v>
      </c>
      <c r="C10" s="56">
        <v>2632</v>
      </c>
      <c r="D10" s="56">
        <v>458</v>
      </c>
      <c r="E10" s="56">
        <v>652</v>
      </c>
      <c r="F10" s="56">
        <v>165</v>
      </c>
      <c r="G10" s="56">
        <v>5</v>
      </c>
      <c r="H10" s="56">
        <v>9</v>
      </c>
      <c r="I10" s="56">
        <v>326</v>
      </c>
      <c r="J10" s="56">
        <v>5</v>
      </c>
      <c r="K10" s="56">
        <v>4252</v>
      </c>
    </row>
    <row r="11" spans="2:11" ht="15" customHeight="1">
      <c r="B11" s="92" t="s">
        <v>57</v>
      </c>
      <c r="C11" s="56">
        <v>788</v>
      </c>
      <c r="D11" s="56">
        <v>45</v>
      </c>
      <c r="E11" s="56">
        <v>542</v>
      </c>
      <c r="F11" s="56">
        <v>513</v>
      </c>
      <c r="G11" s="56">
        <v>0</v>
      </c>
      <c r="H11" s="56">
        <v>1</v>
      </c>
      <c r="I11" s="56">
        <v>1</v>
      </c>
      <c r="J11" s="56">
        <v>0</v>
      </c>
      <c r="K11" s="56">
        <v>1890</v>
      </c>
    </row>
    <row r="12" spans="2:11" ht="15" customHeight="1">
      <c r="B12" s="92" t="s">
        <v>41</v>
      </c>
      <c r="C12" s="56">
        <v>1047</v>
      </c>
      <c r="D12" s="56">
        <v>180</v>
      </c>
      <c r="E12" s="56">
        <v>9</v>
      </c>
      <c r="F12" s="56">
        <v>2</v>
      </c>
      <c r="G12" s="56">
        <v>6</v>
      </c>
      <c r="H12" s="56">
        <v>2</v>
      </c>
      <c r="I12" s="56">
        <v>5</v>
      </c>
      <c r="J12" s="56">
        <v>0</v>
      </c>
      <c r="K12" s="56">
        <v>1251</v>
      </c>
    </row>
    <row r="13" spans="2:11" ht="15" customHeight="1">
      <c r="B13" s="92" t="s">
        <v>35</v>
      </c>
      <c r="C13" s="56">
        <v>32</v>
      </c>
      <c r="D13" s="56">
        <v>19</v>
      </c>
      <c r="E13" s="56">
        <v>832</v>
      </c>
      <c r="F13" s="56">
        <v>145</v>
      </c>
      <c r="G13" s="56">
        <v>2</v>
      </c>
      <c r="H13" s="56">
        <v>1</v>
      </c>
      <c r="I13" s="56">
        <v>0</v>
      </c>
      <c r="J13" s="56">
        <v>0</v>
      </c>
      <c r="K13" s="56">
        <v>1031</v>
      </c>
    </row>
    <row r="14" spans="2:11" ht="15" customHeight="1">
      <c r="B14" s="92" t="s">
        <v>20</v>
      </c>
      <c r="C14" s="56">
        <v>666</v>
      </c>
      <c r="D14" s="56">
        <v>203</v>
      </c>
      <c r="E14" s="56">
        <v>32</v>
      </c>
      <c r="F14" s="56">
        <v>10</v>
      </c>
      <c r="G14" s="56">
        <v>3</v>
      </c>
      <c r="H14" s="56">
        <v>9</v>
      </c>
      <c r="I14" s="56">
        <v>0</v>
      </c>
      <c r="J14" s="56">
        <v>1</v>
      </c>
      <c r="K14" s="56">
        <v>924</v>
      </c>
    </row>
    <row r="15" spans="2:11" ht="15" customHeight="1">
      <c r="B15" s="92" t="s">
        <v>13</v>
      </c>
      <c r="C15" s="56">
        <v>557</v>
      </c>
      <c r="D15" s="56">
        <v>73</v>
      </c>
      <c r="E15" s="56">
        <v>23</v>
      </c>
      <c r="F15" s="56">
        <v>54</v>
      </c>
      <c r="G15" s="56">
        <v>10</v>
      </c>
      <c r="H15" s="56">
        <v>7</v>
      </c>
      <c r="I15" s="56">
        <v>15</v>
      </c>
      <c r="J15" s="56">
        <v>0</v>
      </c>
      <c r="K15" s="56">
        <v>739</v>
      </c>
    </row>
    <row r="16" spans="2:11" ht="15" customHeight="1">
      <c r="B16" s="92" t="s">
        <v>68</v>
      </c>
      <c r="C16" s="56">
        <v>79</v>
      </c>
      <c r="D16" s="56">
        <v>24</v>
      </c>
      <c r="E16" s="56">
        <v>199</v>
      </c>
      <c r="F16" s="56">
        <v>83</v>
      </c>
      <c r="G16" s="56">
        <v>59</v>
      </c>
      <c r="H16" s="56">
        <v>78</v>
      </c>
      <c r="I16" s="56">
        <v>0</v>
      </c>
      <c r="J16" s="56">
        <v>0</v>
      </c>
      <c r="K16" s="56">
        <v>522</v>
      </c>
    </row>
    <row r="17" spans="2:11" ht="15" customHeight="1">
      <c r="B17" s="92" t="s">
        <v>70</v>
      </c>
      <c r="C17" s="56">
        <v>82</v>
      </c>
      <c r="D17" s="56">
        <v>24</v>
      </c>
      <c r="E17" s="56">
        <v>104</v>
      </c>
      <c r="F17" s="56">
        <v>98</v>
      </c>
      <c r="G17" s="56">
        <v>25</v>
      </c>
      <c r="H17" s="56">
        <v>23</v>
      </c>
      <c r="I17" s="56">
        <v>0</v>
      </c>
      <c r="J17" s="56">
        <v>0</v>
      </c>
      <c r="K17" s="56">
        <v>356</v>
      </c>
    </row>
    <row r="18" spans="2:11" ht="15" customHeight="1">
      <c r="B18" s="92" t="s">
        <v>31</v>
      </c>
      <c r="C18" s="56">
        <v>184</v>
      </c>
      <c r="D18" s="56">
        <v>83</v>
      </c>
      <c r="E18" s="56">
        <v>2</v>
      </c>
      <c r="F18" s="56">
        <v>2</v>
      </c>
      <c r="G18" s="56">
        <v>6</v>
      </c>
      <c r="H18" s="56">
        <v>7</v>
      </c>
      <c r="I18" s="56">
        <v>0</v>
      </c>
      <c r="J18" s="56">
        <v>0</v>
      </c>
      <c r="K18" s="56">
        <v>284</v>
      </c>
    </row>
    <row r="19" spans="2:11" ht="15" customHeight="1">
      <c r="B19" s="92" t="s">
        <v>15</v>
      </c>
      <c r="C19" s="56">
        <v>141</v>
      </c>
      <c r="D19" s="56">
        <v>84</v>
      </c>
      <c r="E19" s="56">
        <v>7</v>
      </c>
      <c r="F19" s="56">
        <v>0</v>
      </c>
      <c r="G19" s="56">
        <v>3</v>
      </c>
      <c r="H19" s="56">
        <v>6</v>
      </c>
      <c r="I19" s="56">
        <v>5</v>
      </c>
      <c r="J19" s="56">
        <v>0</v>
      </c>
      <c r="K19" s="56">
        <v>246</v>
      </c>
    </row>
    <row r="20" spans="2:11" ht="15" customHeight="1">
      <c r="B20" s="92" t="s">
        <v>118</v>
      </c>
      <c r="C20" s="56">
        <v>6</v>
      </c>
      <c r="D20" s="56">
        <v>1</v>
      </c>
      <c r="E20" s="56">
        <v>141</v>
      </c>
      <c r="F20" s="56">
        <v>73</v>
      </c>
      <c r="G20" s="56">
        <v>9</v>
      </c>
      <c r="H20" s="56">
        <v>11</v>
      </c>
      <c r="I20" s="56">
        <v>0</v>
      </c>
      <c r="J20" s="56">
        <v>0</v>
      </c>
      <c r="K20" s="56">
        <v>241</v>
      </c>
    </row>
    <row r="21" spans="2:11" ht="15" customHeight="1">
      <c r="B21" s="92" t="s">
        <v>27</v>
      </c>
      <c r="C21" s="56">
        <v>162</v>
      </c>
      <c r="D21" s="56">
        <v>5</v>
      </c>
      <c r="E21" s="56">
        <v>11</v>
      </c>
      <c r="F21" s="56">
        <v>0</v>
      </c>
      <c r="G21" s="56">
        <v>8</v>
      </c>
      <c r="H21" s="56">
        <v>19</v>
      </c>
      <c r="I21" s="56">
        <v>0</v>
      </c>
      <c r="J21" s="56">
        <v>0</v>
      </c>
      <c r="K21" s="56">
        <v>205</v>
      </c>
    </row>
    <row r="22" spans="2:11" ht="15" customHeight="1">
      <c r="B22" s="92" t="s">
        <v>43</v>
      </c>
      <c r="C22" s="56">
        <v>92</v>
      </c>
      <c r="D22" s="56">
        <v>17</v>
      </c>
      <c r="E22" s="56">
        <v>3</v>
      </c>
      <c r="F22" s="56">
        <v>6</v>
      </c>
      <c r="G22" s="56">
        <v>0</v>
      </c>
      <c r="H22" s="56">
        <v>0</v>
      </c>
      <c r="I22" s="56">
        <v>7</v>
      </c>
      <c r="J22" s="56">
        <v>0</v>
      </c>
      <c r="K22" s="56">
        <v>125</v>
      </c>
    </row>
    <row r="23" spans="2:11" ht="15" customHeight="1">
      <c r="B23" s="92" t="s">
        <v>12</v>
      </c>
      <c r="C23" s="56">
        <v>51</v>
      </c>
      <c r="D23" s="56">
        <v>25</v>
      </c>
      <c r="E23" s="56">
        <v>5</v>
      </c>
      <c r="F23" s="56">
        <v>7</v>
      </c>
      <c r="G23" s="56">
        <v>11</v>
      </c>
      <c r="H23" s="56">
        <v>11</v>
      </c>
      <c r="I23" s="56">
        <v>1</v>
      </c>
      <c r="J23" s="56">
        <v>0</v>
      </c>
      <c r="K23" s="56">
        <v>111</v>
      </c>
    </row>
    <row r="24" spans="2:11" ht="15" customHeight="1">
      <c r="B24" s="92" t="s">
        <v>45</v>
      </c>
      <c r="C24" s="56">
        <v>64</v>
      </c>
      <c r="D24" s="56">
        <v>4</v>
      </c>
      <c r="E24" s="56">
        <v>2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70</v>
      </c>
    </row>
    <row r="25" spans="2:11" ht="15" customHeight="1">
      <c r="B25" s="92" t="s">
        <v>128</v>
      </c>
      <c r="C25" s="56">
        <v>51</v>
      </c>
      <c r="D25" s="56">
        <v>2</v>
      </c>
      <c r="E25" s="56">
        <v>2</v>
      </c>
      <c r="F25" s="56">
        <v>3</v>
      </c>
      <c r="G25" s="56">
        <v>5</v>
      </c>
      <c r="H25" s="56">
        <v>2</v>
      </c>
      <c r="I25" s="56">
        <v>0</v>
      </c>
      <c r="J25" s="56">
        <v>0</v>
      </c>
      <c r="K25" s="56">
        <v>65</v>
      </c>
    </row>
    <row r="26" spans="2:11" ht="15" customHeight="1">
      <c r="B26" s="92" t="s">
        <v>72</v>
      </c>
      <c r="C26" s="56">
        <v>34</v>
      </c>
      <c r="D26" s="56">
        <v>7</v>
      </c>
      <c r="E26" s="56">
        <v>7</v>
      </c>
      <c r="F26" s="56">
        <v>3</v>
      </c>
      <c r="G26" s="56">
        <v>0</v>
      </c>
      <c r="H26" s="56">
        <v>0</v>
      </c>
      <c r="I26" s="56">
        <v>7</v>
      </c>
      <c r="J26" s="56">
        <v>0</v>
      </c>
      <c r="K26" s="56">
        <v>58</v>
      </c>
    </row>
    <row r="27" spans="2:11" ht="15" customHeight="1">
      <c r="B27" s="92" t="s">
        <v>463</v>
      </c>
      <c r="C27" s="56">
        <v>8</v>
      </c>
      <c r="D27" s="56">
        <v>7</v>
      </c>
      <c r="E27" s="56">
        <v>11</v>
      </c>
      <c r="F27" s="56">
        <v>17</v>
      </c>
      <c r="G27" s="56">
        <v>4</v>
      </c>
      <c r="H27" s="56">
        <v>3</v>
      </c>
      <c r="I27" s="56">
        <v>0</v>
      </c>
      <c r="J27" s="56">
        <v>0</v>
      </c>
      <c r="K27" s="56">
        <v>50</v>
      </c>
    </row>
    <row r="28" spans="2:11" ht="15" customHeight="1">
      <c r="B28" s="92" t="s">
        <v>66</v>
      </c>
      <c r="C28" s="56">
        <v>31</v>
      </c>
      <c r="D28" s="56">
        <v>11</v>
      </c>
      <c r="E28" s="56">
        <v>0</v>
      </c>
      <c r="F28" s="56">
        <v>0</v>
      </c>
      <c r="G28" s="56">
        <v>0</v>
      </c>
      <c r="H28" s="56">
        <v>1</v>
      </c>
      <c r="I28" s="56">
        <v>0</v>
      </c>
      <c r="J28" s="56">
        <v>0</v>
      </c>
      <c r="K28" s="56">
        <v>43</v>
      </c>
    </row>
    <row r="29" spans="2:11" ht="15" customHeight="1">
      <c r="B29" s="92" t="s">
        <v>46</v>
      </c>
      <c r="C29" s="56">
        <v>8</v>
      </c>
      <c r="D29" s="56">
        <v>11</v>
      </c>
      <c r="E29" s="56">
        <v>1</v>
      </c>
      <c r="F29" s="56">
        <v>6</v>
      </c>
      <c r="G29" s="56">
        <v>0</v>
      </c>
      <c r="H29" s="56">
        <v>4</v>
      </c>
      <c r="I29" s="56">
        <v>3</v>
      </c>
      <c r="J29" s="56">
        <v>0</v>
      </c>
      <c r="K29" s="56">
        <v>33</v>
      </c>
    </row>
    <row r="30" spans="2:11" ht="15" customHeight="1">
      <c r="B30" s="92" t="s">
        <v>11</v>
      </c>
      <c r="C30" s="56">
        <v>10</v>
      </c>
      <c r="D30" s="56">
        <v>10</v>
      </c>
      <c r="E30" s="56">
        <v>4</v>
      </c>
      <c r="F30" s="56">
        <v>4</v>
      </c>
      <c r="G30" s="56">
        <v>0</v>
      </c>
      <c r="H30" s="56">
        <v>0</v>
      </c>
      <c r="I30" s="56">
        <v>0</v>
      </c>
      <c r="J30" s="56">
        <v>0</v>
      </c>
      <c r="K30" s="56">
        <v>28</v>
      </c>
    </row>
    <row r="31" spans="2:11" ht="15" customHeight="1">
      <c r="B31" s="92" t="s">
        <v>125</v>
      </c>
      <c r="C31" s="56">
        <v>14</v>
      </c>
      <c r="D31" s="56">
        <v>8</v>
      </c>
      <c r="E31" s="56">
        <v>4</v>
      </c>
      <c r="F31" s="56">
        <v>0</v>
      </c>
      <c r="G31" s="56">
        <v>0</v>
      </c>
      <c r="H31" s="56">
        <v>1</v>
      </c>
      <c r="I31" s="56">
        <v>0</v>
      </c>
      <c r="J31" s="56">
        <v>0</v>
      </c>
      <c r="K31" s="56">
        <v>27</v>
      </c>
    </row>
    <row r="32" spans="2:11" ht="15" customHeight="1">
      <c r="B32" s="92" t="s">
        <v>71</v>
      </c>
      <c r="C32" s="56">
        <v>21</v>
      </c>
      <c r="D32" s="56">
        <v>4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25</v>
      </c>
    </row>
    <row r="33" spans="2:11" ht="15" customHeight="1">
      <c r="B33" s="92" t="s">
        <v>30</v>
      </c>
      <c r="C33" s="56">
        <v>7</v>
      </c>
      <c r="D33" s="56">
        <v>6</v>
      </c>
      <c r="E33" s="56">
        <v>5</v>
      </c>
      <c r="F33" s="56">
        <v>2</v>
      </c>
      <c r="G33" s="56">
        <v>1</v>
      </c>
      <c r="H33" s="56">
        <v>3</v>
      </c>
      <c r="I33" s="56">
        <v>0</v>
      </c>
      <c r="J33" s="56">
        <v>0</v>
      </c>
      <c r="K33" s="56">
        <v>24</v>
      </c>
    </row>
    <row r="34" spans="2:11" ht="15" customHeight="1">
      <c r="B34" s="92" t="s">
        <v>55</v>
      </c>
      <c r="C34" s="56">
        <v>13</v>
      </c>
      <c r="D34" s="56">
        <v>5</v>
      </c>
      <c r="E34" s="56">
        <v>1</v>
      </c>
      <c r="F34" s="56">
        <v>0</v>
      </c>
      <c r="G34" s="56">
        <v>2</v>
      </c>
      <c r="H34" s="56">
        <v>2</v>
      </c>
      <c r="I34" s="56">
        <v>0</v>
      </c>
      <c r="J34" s="56">
        <v>0</v>
      </c>
      <c r="K34" s="56">
        <v>23</v>
      </c>
    </row>
    <row r="35" spans="2:11" ht="15" customHeight="1">
      <c r="B35" s="92" t="s">
        <v>122</v>
      </c>
      <c r="C35" s="56">
        <v>15</v>
      </c>
      <c r="D35" s="56">
        <v>4</v>
      </c>
      <c r="E35" s="56">
        <v>0</v>
      </c>
      <c r="F35" s="56">
        <v>0</v>
      </c>
      <c r="G35" s="56">
        <v>1</v>
      </c>
      <c r="H35" s="56">
        <v>1</v>
      </c>
      <c r="I35" s="56">
        <v>0</v>
      </c>
      <c r="J35" s="56">
        <v>0</v>
      </c>
      <c r="K35" s="56">
        <v>21</v>
      </c>
    </row>
    <row r="36" spans="2:11" ht="15" customHeight="1">
      <c r="B36" s="92" t="s">
        <v>28</v>
      </c>
      <c r="C36" s="56">
        <v>13</v>
      </c>
      <c r="D36" s="56">
        <v>0</v>
      </c>
      <c r="E36" s="56">
        <v>6</v>
      </c>
      <c r="F36" s="56">
        <v>1</v>
      </c>
      <c r="G36" s="56">
        <v>0</v>
      </c>
      <c r="H36" s="56">
        <v>0</v>
      </c>
      <c r="I36" s="56">
        <v>0</v>
      </c>
      <c r="J36" s="56">
        <v>0</v>
      </c>
      <c r="K36" s="56">
        <v>20</v>
      </c>
    </row>
    <row r="37" spans="2:11" ht="15" customHeight="1">
      <c r="B37" s="92" t="s">
        <v>37</v>
      </c>
      <c r="C37" s="56">
        <v>4</v>
      </c>
      <c r="D37" s="56">
        <v>2</v>
      </c>
      <c r="E37" s="56">
        <v>0</v>
      </c>
      <c r="F37" s="56">
        <v>1</v>
      </c>
      <c r="G37" s="56">
        <v>6</v>
      </c>
      <c r="H37" s="56">
        <v>4</v>
      </c>
      <c r="I37" s="56">
        <v>0</v>
      </c>
      <c r="J37" s="56">
        <v>0</v>
      </c>
      <c r="K37" s="56">
        <v>17</v>
      </c>
    </row>
    <row r="38" spans="2:11" ht="15" customHeight="1">
      <c r="B38" s="92" t="s">
        <v>39</v>
      </c>
      <c r="C38" s="56">
        <v>3</v>
      </c>
      <c r="D38" s="56">
        <v>5</v>
      </c>
      <c r="E38" s="56">
        <v>3</v>
      </c>
      <c r="F38" s="56">
        <v>0</v>
      </c>
      <c r="G38" s="56">
        <v>0</v>
      </c>
      <c r="H38" s="56">
        <v>5</v>
      </c>
      <c r="I38" s="56">
        <v>0</v>
      </c>
      <c r="J38" s="56">
        <v>0</v>
      </c>
      <c r="K38" s="56">
        <v>16</v>
      </c>
    </row>
    <row r="39" spans="2:11" ht="15" customHeight="1">
      <c r="B39" s="92" t="s">
        <v>54</v>
      </c>
      <c r="C39" s="56">
        <v>7</v>
      </c>
      <c r="D39" s="56">
        <v>6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13</v>
      </c>
    </row>
    <row r="40" spans="2:11" ht="15" customHeight="1">
      <c r="B40" s="92" t="s">
        <v>75</v>
      </c>
      <c r="C40" s="56">
        <v>5</v>
      </c>
      <c r="D40" s="56">
        <v>7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12</v>
      </c>
    </row>
    <row r="41" spans="2:11" ht="15" customHeight="1">
      <c r="B41" s="92" t="s">
        <v>302</v>
      </c>
      <c r="C41" s="56">
        <v>5</v>
      </c>
      <c r="D41" s="56">
        <v>3</v>
      </c>
      <c r="E41" s="56">
        <v>1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9</v>
      </c>
    </row>
    <row r="42" spans="2:11" ht="15" customHeight="1">
      <c r="B42" s="92" t="s">
        <v>229</v>
      </c>
      <c r="C42" s="56">
        <v>0</v>
      </c>
      <c r="D42" s="56">
        <v>3</v>
      </c>
      <c r="E42" s="56">
        <v>2</v>
      </c>
      <c r="F42" s="56">
        <v>2</v>
      </c>
      <c r="G42" s="56">
        <v>0</v>
      </c>
      <c r="H42" s="56">
        <v>0</v>
      </c>
      <c r="I42" s="56">
        <v>0</v>
      </c>
      <c r="J42" s="56">
        <v>0</v>
      </c>
      <c r="K42" s="56">
        <v>7</v>
      </c>
    </row>
    <row r="43" spans="2:11" ht="15" customHeight="1">
      <c r="B43" s="92" t="s">
        <v>290</v>
      </c>
      <c r="C43" s="56">
        <v>1</v>
      </c>
      <c r="D43" s="56">
        <v>1</v>
      </c>
      <c r="E43" s="56">
        <v>2</v>
      </c>
      <c r="F43" s="56">
        <v>2</v>
      </c>
      <c r="G43" s="56">
        <v>0</v>
      </c>
      <c r="H43" s="56">
        <v>0</v>
      </c>
      <c r="I43" s="56">
        <v>0</v>
      </c>
      <c r="J43" s="56">
        <v>0</v>
      </c>
      <c r="K43" s="56">
        <v>6</v>
      </c>
    </row>
    <row r="44" spans="2:11" ht="15" customHeight="1">
      <c r="B44" s="92" t="s">
        <v>186</v>
      </c>
      <c r="C44" s="56">
        <v>5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5</v>
      </c>
    </row>
    <row r="45" spans="2:11" ht="15" customHeight="1">
      <c r="B45" s="92" t="s">
        <v>240</v>
      </c>
      <c r="C45" s="56">
        <v>0</v>
      </c>
      <c r="D45" s="56">
        <v>4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4</v>
      </c>
    </row>
    <row r="46" spans="2:11" ht="15" customHeight="1">
      <c r="B46" s="92" t="s">
        <v>187</v>
      </c>
      <c r="C46" s="56">
        <v>0</v>
      </c>
      <c r="D46" s="56">
        <v>0</v>
      </c>
      <c r="E46" s="56">
        <v>3</v>
      </c>
      <c r="F46" s="56">
        <v>1</v>
      </c>
      <c r="G46" s="56">
        <v>0</v>
      </c>
      <c r="H46" s="56">
        <v>0</v>
      </c>
      <c r="I46" s="56">
        <v>0</v>
      </c>
      <c r="J46" s="56">
        <v>0</v>
      </c>
      <c r="K46" s="56">
        <v>4</v>
      </c>
    </row>
    <row r="47" spans="2:11" ht="15" customHeight="1">
      <c r="B47" s="92" t="s">
        <v>249</v>
      </c>
      <c r="C47" s="56">
        <v>0</v>
      </c>
      <c r="D47" s="56">
        <v>0</v>
      </c>
      <c r="E47" s="56">
        <v>2</v>
      </c>
      <c r="F47" s="56">
        <v>1</v>
      </c>
      <c r="G47" s="56">
        <v>0</v>
      </c>
      <c r="H47" s="56">
        <v>0</v>
      </c>
      <c r="I47" s="56">
        <v>0</v>
      </c>
      <c r="J47" s="56">
        <v>0</v>
      </c>
      <c r="K47" s="56">
        <v>3</v>
      </c>
    </row>
    <row r="48" spans="2:11" ht="15" customHeight="1">
      <c r="B48" s="92" t="s">
        <v>266</v>
      </c>
      <c r="C48" s="56">
        <v>0</v>
      </c>
      <c r="D48" s="56">
        <v>0</v>
      </c>
      <c r="E48" s="56">
        <v>2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2</v>
      </c>
    </row>
    <row r="49" spans="2:11" ht="15" customHeight="1">
      <c r="B49" s="92" t="s">
        <v>303</v>
      </c>
      <c r="C49" s="56">
        <v>1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1</v>
      </c>
    </row>
    <row r="50" spans="2:11" ht="15" customHeight="1">
      <c r="B50" s="92" t="s">
        <v>237</v>
      </c>
      <c r="C50" s="56">
        <v>0</v>
      </c>
      <c r="D50" s="56">
        <v>0</v>
      </c>
      <c r="E50" s="56">
        <v>0</v>
      </c>
      <c r="F50" s="56">
        <v>1</v>
      </c>
      <c r="G50" s="56">
        <v>0</v>
      </c>
      <c r="H50" s="56">
        <v>0</v>
      </c>
      <c r="I50" s="56">
        <v>0</v>
      </c>
      <c r="J50" s="56">
        <v>0</v>
      </c>
      <c r="K50" s="56">
        <v>1</v>
      </c>
    </row>
    <row r="51" spans="2:11" ht="15" customHeight="1">
      <c r="B51" s="114" t="s">
        <v>211</v>
      </c>
      <c r="C51" s="60">
        <v>62784</v>
      </c>
      <c r="D51" s="60">
        <v>63558</v>
      </c>
      <c r="E51" s="60">
        <v>1138</v>
      </c>
      <c r="F51" s="60">
        <v>1103</v>
      </c>
      <c r="G51" s="60">
        <v>21</v>
      </c>
      <c r="H51" s="60">
        <v>31</v>
      </c>
      <c r="I51" s="60">
        <v>310</v>
      </c>
      <c r="J51" s="60">
        <v>18</v>
      </c>
      <c r="K51" s="60">
        <v>128963</v>
      </c>
    </row>
    <row r="52" spans="2:11" ht="15" customHeight="1">
      <c r="B52" s="92" t="s">
        <v>76</v>
      </c>
      <c r="C52" s="56">
        <v>31311</v>
      </c>
      <c r="D52" s="56">
        <v>33514</v>
      </c>
      <c r="E52" s="56">
        <v>680</v>
      </c>
      <c r="F52" s="56">
        <v>715</v>
      </c>
      <c r="G52" s="56">
        <v>0</v>
      </c>
      <c r="H52" s="56">
        <v>0</v>
      </c>
      <c r="I52" s="56">
        <v>9</v>
      </c>
      <c r="J52" s="56">
        <v>0</v>
      </c>
      <c r="K52" s="56">
        <v>66229</v>
      </c>
    </row>
    <row r="53" spans="2:11" ht="15" customHeight="1">
      <c r="B53" s="92" t="s">
        <v>16</v>
      </c>
      <c r="C53" s="56">
        <v>20434</v>
      </c>
      <c r="D53" s="56">
        <v>19306</v>
      </c>
      <c r="E53" s="56">
        <v>153</v>
      </c>
      <c r="F53" s="56">
        <v>109</v>
      </c>
      <c r="G53" s="56">
        <v>5</v>
      </c>
      <c r="H53" s="56">
        <v>5</v>
      </c>
      <c r="I53" s="56">
        <v>127</v>
      </c>
      <c r="J53" s="56">
        <v>13</v>
      </c>
      <c r="K53" s="56">
        <v>40152</v>
      </c>
    </row>
    <row r="54" spans="2:11" ht="15" customHeight="1">
      <c r="B54" s="92" t="s">
        <v>62</v>
      </c>
      <c r="C54" s="56">
        <v>5023</v>
      </c>
      <c r="D54" s="56">
        <v>5322</v>
      </c>
      <c r="E54" s="56">
        <v>26</v>
      </c>
      <c r="F54" s="56">
        <v>14</v>
      </c>
      <c r="G54" s="56">
        <v>0</v>
      </c>
      <c r="H54" s="56">
        <v>3</v>
      </c>
      <c r="I54" s="56">
        <v>47</v>
      </c>
      <c r="J54" s="56">
        <v>2</v>
      </c>
      <c r="K54" s="56">
        <v>10437</v>
      </c>
    </row>
    <row r="55" spans="2:11" ht="15" customHeight="1">
      <c r="B55" s="92" t="s">
        <v>59</v>
      </c>
      <c r="C55" s="56">
        <v>1082</v>
      </c>
      <c r="D55" s="56">
        <v>1008</v>
      </c>
      <c r="E55" s="56">
        <v>7</v>
      </c>
      <c r="F55" s="56">
        <v>11</v>
      </c>
      <c r="G55" s="56">
        <v>1</v>
      </c>
      <c r="H55" s="56">
        <v>1</v>
      </c>
      <c r="I55" s="56">
        <v>13</v>
      </c>
      <c r="J55" s="56">
        <v>0</v>
      </c>
      <c r="K55" s="56">
        <v>2123</v>
      </c>
    </row>
    <row r="56" spans="2:11" ht="15" customHeight="1">
      <c r="B56" s="92" t="s">
        <v>48</v>
      </c>
      <c r="C56" s="56">
        <v>943</v>
      </c>
      <c r="D56" s="56">
        <v>894</v>
      </c>
      <c r="E56" s="56">
        <v>21</v>
      </c>
      <c r="F56" s="56">
        <v>18</v>
      </c>
      <c r="G56" s="56">
        <v>2</v>
      </c>
      <c r="H56" s="56">
        <v>2</v>
      </c>
      <c r="I56" s="56">
        <v>25</v>
      </c>
      <c r="J56" s="56">
        <v>0</v>
      </c>
      <c r="K56" s="56">
        <v>1905</v>
      </c>
    </row>
    <row r="57" spans="2:11" ht="15" customHeight="1">
      <c r="B57" s="92" t="s">
        <v>34</v>
      </c>
      <c r="C57" s="56">
        <v>697</v>
      </c>
      <c r="D57" s="56">
        <v>614</v>
      </c>
      <c r="E57" s="56">
        <v>177</v>
      </c>
      <c r="F57" s="56">
        <v>148</v>
      </c>
      <c r="G57" s="56">
        <v>3</v>
      </c>
      <c r="H57" s="56">
        <v>1</v>
      </c>
      <c r="I57" s="56">
        <v>18</v>
      </c>
      <c r="J57" s="56">
        <v>0</v>
      </c>
      <c r="K57" s="56">
        <v>1658</v>
      </c>
    </row>
    <row r="58" spans="2:11" ht="15" customHeight="1">
      <c r="B58" s="92" t="s">
        <v>33</v>
      </c>
      <c r="C58" s="56">
        <v>753</v>
      </c>
      <c r="D58" s="56">
        <v>672</v>
      </c>
      <c r="E58" s="56">
        <v>7</v>
      </c>
      <c r="F58" s="56">
        <v>6</v>
      </c>
      <c r="G58" s="56">
        <v>0</v>
      </c>
      <c r="H58" s="56">
        <v>0</v>
      </c>
      <c r="I58" s="56">
        <v>0</v>
      </c>
      <c r="J58" s="56">
        <v>0</v>
      </c>
      <c r="K58" s="56">
        <v>1438</v>
      </c>
    </row>
    <row r="59" spans="2:11" ht="15" customHeight="1">
      <c r="B59" s="92" t="s">
        <v>21</v>
      </c>
      <c r="C59" s="56">
        <v>616</v>
      </c>
      <c r="D59" s="56">
        <v>539</v>
      </c>
      <c r="E59" s="56">
        <v>2</v>
      </c>
      <c r="F59" s="56">
        <v>0</v>
      </c>
      <c r="G59" s="56">
        <v>0</v>
      </c>
      <c r="H59" s="56">
        <v>0</v>
      </c>
      <c r="I59" s="56">
        <v>5</v>
      </c>
      <c r="J59" s="56">
        <v>0</v>
      </c>
      <c r="K59" s="56">
        <v>1162</v>
      </c>
    </row>
    <row r="60" spans="2:11" ht="15" customHeight="1">
      <c r="B60" s="92" t="s">
        <v>130</v>
      </c>
      <c r="C60" s="56">
        <v>539</v>
      </c>
      <c r="D60" s="56">
        <v>402</v>
      </c>
      <c r="E60" s="56">
        <v>1</v>
      </c>
      <c r="F60" s="56">
        <v>6</v>
      </c>
      <c r="G60" s="56">
        <v>0</v>
      </c>
      <c r="H60" s="56">
        <v>0</v>
      </c>
      <c r="I60" s="56">
        <v>19</v>
      </c>
      <c r="J60" s="56">
        <v>1</v>
      </c>
      <c r="K60" s="56">
        <v>968</v>
      </c>
    </row>
    <row r="61" spans="2:11" ht="15" customHeight="1">
      <c r="B61" s="92" t="s">
        <v>36</v>
      </c>
      <c r="C61" s="56">
        <v>336</v>
      </c>
      <c r="D61" s="56">
        <v>373</v>
      </c>
      <c r="E61" s="56">
        <v>4</v>
      </c>
      <c r="F61" s="56">
        <v>8</v>
      </c>
      <c r="G61" s="56">
        <v>2</v>
      </c>
      <c r="H61" s="56">
        <v>4</v>
      </c>
      <c r="I61" s="56">
        <v>7</v>
      </c>
      <c r="J61" s="56">
        <v>0</v>
      </c>
      <c r="K61" s="56">
        <v>734</v>
      </c>
    </row>
    <row r="62" spans="2:11" ht="15" customHeight="1">
      <c r="B62" s="92" t="s">
        <v>26</v>
      </c>
      <c r="C62" s="56">
        <v>316</v>
      </c>
      <c r="D62" s="56">
        <v>291</v>
      </c>
      <c r="E62" s="56">
        <v>2</v>
      </c>
      <c r="F62" s="56">
        <v>1</v>
      </c>
      <c r="G62" s="56">
        <v>0</v>
      </c>
      <c r="H62" s="56">
        <v>0</v>
      </c>
      <c r="I62" s="56">
        <v>7</v>
      </c>
      <c r="J62" s="56">
        <v>1</v>
      </c>
      <c r="K62" s="56">
        <v>618</v>
      </c>
    </row>
    <row r="63" spans="2:11" ht="15" customHeight="1">
      <c r="B63" s="92" t="s">
        <v>112</v>
      </c>
      <c r="C63" s="56">
        <v>199</v>
      </c>
      <c r="D63" s="56">
        <v>174</v>
      </c>
      <c r="E63" s="56">
        <v>1</v>
      </c>
      <c r="F63" s="56">
        <v>1</v>
      </c>
      <c r="G63" s="56">
        <v>0</v>
      </c>
      <c r="H63" s="56">
        <v>1</v>
      </c>
      <c r="I63" s="56">
        <v>5</v>
      </c>
      <c r="J63" s="56">
        <v>0</v>
      </c>
      <c r="K63" s="56">
        <v>381</v>
      </c>
    </row>
    <row r="64" spans="2:11" ht="15" customHeight="1">
      <c r="B64" s="92" t="s">
        <v>44</v>
      </c>
      <c r="C64" s="56">
        <v>189</v>
      </c>
      <c r="D64" s="56">
        <v>132</v>
      </c>
      <c r="E64" s="56">
        <v>0</v>
      </c>
      <c r="F64" s="56">
        <v>1</v>
      </c>
      <c r="G64" s="56">
        <v>0</v>
      </c>
      <c r="H64" s="56">
        <v>0</v>
      </c>
      <c r="I64" s="56">
        <v>1</v>
      </c>
      <c r="J64" s="56">
        <v>0</v>
      </c>
      <c r="K64" s="56">
        <v>323</v>
      </c>
    </row>
    <row r="65" spans="2:11" ht="15" customHeight="1">
      <c r="B65" s="92" t="s">
        <v>58</v>
      </c>
      <c r="C65" s="56">
        <v>90</v>
      </c>
      <c r="D65" s="56">
        <v>74</v>
      </c>
      <c r="E65" s="56">
        <v>5</v>
      </c>
      <c r="F65" s="56">
        <v>0</v>
      </c>
      <c r="G65" s="56">
        <v>0</v>
      </c>
      <c r="H65" s="56">
        <v>0</v>
      </c>
      <c r="I65" s="56">
        <v>2</v>
      </c>
      <c r="J65" s="56">
        <v>0</v>
      </c>
      <c r="K65" s="56">
        <v>171</v>
      </c>
    </row>
    <row r="66" spans="2:11" ht="15" customHeight="1">
      <c r="B66" s="92" t="s">
        <v>185</v>
      </c>
      <c r="C66" s="56">
        <v>66</v>
      </c>
      <c r="D66" s="56">
        <v>68</v>
      </c>
      <c r="E66" s="56">
        <v>0</v>
      </c>
      <c r="F66" s="56">
        <v>2</v>
      </c>
      <c r="G66" s="56">
        <v>0</v>
      </c>
      <c r="H66" s="56">
        <v>0</v>
      </c>
      <c r="I66" s="56">
        <v>1</v>
      </c>
      <c r="J66" s="56">
        <v>0</v>
      </c>
      <c r="K66" s="56">
        <v>137</v>
      </c>
    </row>
    <row r="67" spans="2:11" ht="15" customHeight="1">
      <c r="B67" s="92" t="s">
        <v>25</v>
      </c>
      <c r="C67" s="56">
        <v>35</v>
      </c>
      <c r="D67" s="56">
        <v>39</v>
      </c>
      <c r="E67" s="56">
        <v>21</v>
      </c>
      <c r="F67" s="56">
        <v>32</v>
      </c>
      <c r="G67" s="56">
        <v>0</v>
      </c>
      <c r="H67" s="56">
        <v>0</v>
      </c>
      <c r="I67" s="56">
        <v>7</v>
      </c>
      <c r="J67" s="56">
        <v>0</v>
      </c>
      <c r="K67" s="56">
        <v>134</v>
      </c>
    </row>
    <row r="68" spans="2:11" ht="15" customHeight="1">
      <c r="B68" s="92" t="s">
        <v>32</v>
      </c>
      <c r="C68" s="56">
        <v>64</v>
      </c>
      <c r="D68" s="56">
        <v>58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122</v>
      </c>
    </row>
    <row r="69" spans="2:11" ht="15" customHeight="1">
      <c r="B69" s="92" t="s">
        <v>61</v>
      </c>
      <c r="C69" s="56">
        <v>56</v>
      </c>
      <c r="D69" s="56">
        <v>42</v>
      </c>
      <c r="E69" s="56">
        <v>0</v>
      </c>
      <c r="F69" s="56">
        <v>0</v>
      </c>
      <c r="G69" s="56">
        <v>0</v>
      </c>
      <c r="H69" s="56">
        <v>0</v>
      </c>
      <c r="I69" s="56">
        <v>1</v>
      </c>
      <c r="J69" s="56">
        <v>0</v>
      </c>
      <c r="K69" s="56">
        <v>99</v>
      </c>
    </row>
    <row r="70" spans="2:11" ht="15" customHeight="1">
      <c r="B70" s="92" t="s">
        <v>131</v>
      </c>
      <c r="C70" s="56">
        <v>14</v>
      </c>
      <c r="D70" s="56">
        <v>18</v>
      </c>
      <c r="E70" s="56">
        <v>23</v>
      </c>
      <c r="F70" s="56">
        <v>25</v>
      </c>
      <c r="G70" s="56">
        <v>0</v>
      </c>
      <c r="H70" s="56">
        <v>0</v>
      </c>
      <c r="I70" s="56">
        <v>16</v>
      </c>
      <c r="J70" s="56">
        <v>1</v>
      </c>
      <c r="K70" s="56">
        <v>97</v>
      </c>
    </row>
    <row r="71" spans="2:11" ht="15" customHeight="1">
      <c r="B71" s="92" t="s">
        <v>47</v>
      </c>
      <c r="C71" s="56">
        <v>5</v>
      </c>
      <c r="D71" s="56">
        <v>2</v>
      </c>
      <c r="E71" s="56">
        <v>4</v>
      </c>
      <c r="F71" s="56">
        <v>3</v>
      </c>
      <c r="G71" s="56">
        <v>8</v>
      </c>
      <c r="H71" s="56">
        <v>14</v>
      </c>
      <c r="I71" s="56">
        <v>0</v>
      </c>
      <c r="J71" s="56">
        <v>0</v>
      </c>
      <c r="K71" s="56">
        <v>36</v>
      </c>
    </row>
    <row r="72" spans="2:11" ht="15" customHeight="1">
      <c r="B72" s="92" t="s">
        <v>38</v>
      </c>
      <c r="C72" s="56">
        <v>7</v>
      </c>
      <c r="D72" s="56">
        <v>12</v>
      </c>
      <c r="E72" s="56">
        <v>0</v>
      </c>
      <c r="F72" s="56">
        <v>1</v>
      </c>
      <c r="G72" s="56">
        <v>0</v>
      </c>
      <c r="H72" s="56">
        <v>0</v>
      </c>
      <c r="I72" s="56">
        <v>0</v>
      </c>
      <c r="J72" s="56">
        <v>0</v>
      </c>
      <c r="K72" s="56">
        <v>20</v>
      </c>
    </row>
    <row r="73" spans="2:11" ht="15" customHeight="1">
      <c r="B73" s="92" t="s">
        <v>188</v>
      </c>
      <c r="C73" s="56">
        <v>4</v>
      </c>
      <c r="D73" s="56">
        <v>1</v>
      </c>
      <c r="E73" s="56">
        <v>4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9</v>
      </c>
    </row>
    <row r="74" spans="2:11" ht="15" customHeight="1">
      <c r="B74" s="92" t="s">
        <v>228</v>
      </c>
      <c r="C74" s="56">
        <v>3</v>
      </c>
      <c r="D74" s="56">
        <v>2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5</v>
      </c>
    </row>
    <row r="75" spans="2:11" ht="15" customHeight="1">
      <c r="B75" s="92" t="s">
        <v>227</v>
      </c>
      <c r="C75" s="56">
        <v>2</v>
      </c>
      <c r="D75" s="56">
        <v>1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3</v>
      </c>
    </row>
    <row r="76" spans="2:11" ht="15" customHeight="1">
      <c r="B76" s="92" t="s">
        <v>304</v>
      </c>
      <c r="C76" s="56">
        <v>0</v>
      </c>
      <c r="D76" s="56">
        <v>0</v>
      </c>
      <c r="E76" s="56">
        <v>0</v>
      </c>
      <c r="F76" s="56">
        <v>2</v>
      </c>
      <c r="G76" s="56">
        <v>0</v>
      </c>
      <c r="H76" s="56">
        <v>0</v>
      </c>
      <c r="I76" s="56">
        <v>0</v>
      </c>
      <c r="J76" s="56">
        <v>0</v>
      </c>
      <c r="K76" s="56">
        <v>2</v>
      </c>
    </row>
    <row r="77" spans="2:11" ht="15" customHeight="1">
      <c r="B77" s="114" t="s">
        <v>189</v>
      </c>
      <c r="C77" s="60">
        <v>0</v>
      </c>
      <c r="D77" s="60">
        <v>3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3</v>
      </c>
    </row>
    <row r="78" spans="2:11" ht="15" customHeight="1">
      <c r="B78" s="92" t="s">
        <v>189</v>
      </c>
      <c r="C78" s="56">
        <v>0</v>
      </c>
      <c r="D78" s="56">
        <v>3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3</v>
      </c>
    </row>
    <row r="79" spans="2:11" ht="15" customHeight="1">
      <c r="B79" s="114" t="s">
        <v>212</v>
      </c>
      <c r="C79" s="60">
        <v>2973</v>
      </c>
      <c r="D79" s="60">
        <v>1149</v>
      </c>
      <c r="E79" s="60">
        <v>389</v>
      </c>
      <c r="F79" s="60">
        <v>112</v>
      </c>
      <c r="G79" s="60">
        <v>710</v>
      </c>
      <c r="H79" s="60">
        <v>809</v>
      </c>
      <c r="I79" s="60">
        <v>86</v>
      </c>
      <c r="J79" s="60">
        <v>0</v>
      </c>
      <c r="K79" s="60">
        <v>6228</v>
      </c>
    </row>
    <row r="80" spans="2:11" ht="15" customHeight="1">
      <c r="B80" s="92" t="s">
        <v>67</v>
      </c>
      <c r="C80" s="56">
        <v>643</v>
      </c>
      <c r="D80" s="56">
        <v>523</v>
      </c>
      <c r="E80" s="56">
        <v>1</v>
      </c>
      <c r="F80" s="56">
        <v>5</v>
      </c>
      <c r="G80" s="56">
        <v>135</v>
      </c>
      <c r="H80" s="56">
        <v>165</v>
      </c>
      <c r="I80" s="56">
        <v>0</v>
      </c>
      <c r="J80" s="56">
        <v>0</v>
      </c>
      <c r="K80" s="56">
        <v>1472</v>
      </c>
    </row>
    <row r="81" spans="2:11" ht="15" customHeight="1">
      <c r="B81" s="92" t="s">
        <v>17</v>
      </c>
      <c r="C81" s="56">
        <v>1044</v>
      </c>
      <c r="D81" s="56">
        <v>17</v>
      </c>
      <c r="E81" s="56">
        <v>44</v>
      </c>
      <c r="F81" s="56">
        <v>4</v>
      </c>
      <c r="G81" s="56">
        <v>7</v>
      </c>
      <c r="H81" s="56">
        <v>8</v>
      </c>
      <c r="I81" s="56">
        <v>32</v>
      </c>
      <c r="J81" s="56">
        <v>0</v>
      </c>
      <c r="K81" s="56">
        <v>1156</v>
      </c>
    </row>
    <row r="82" spans="2:11" ht="15" customHeight="1">
      <c r="B82" s="92" t="s">
        <v>18</v>
      </c>
      <c r="C82" s="56">
        <v>131</v>
      </c>
      <c r="D82" s="56">
        <v>125</v>
      </c>
      <c r="E82" s="56">
        <v>11</v>
      </c>
      <c r="F82" s="56">
        <v>3</v>
      </c>
      <c r="G82" s="56">
        <v>326</v>
      </c>
      <c r="H82" s="56">
        <v>370</v>
      </c>
      <c r="I82" s="56">
        <v>0</v>
      </c>
      <c r="J82" s="56">
        <v>0</v>
      </c>
      <c r="K82" s="56">
        <v>966</v>
      </c>
    </row>
    <row r="83" spans="2:11" ht="15" customHeight="1">
      <c r="B83" s="92" t="s">
        <v>116</v>
      </c>
      <c r="C83" s="56">
        <v>205</v>
      </c>
      <c r="D83" s="56">
        <v>99</v>
      </c>
      <c r="E83" s="56">
        <v>177</v>
      </c>
      <c r="F83" s="56">
        <v>50</v>
      </c>
      <c r="G83" s="56">
        <v>213</v>
      </c>
      <c r="H83" s="56">
        <v>219</v>
      </c>
      <c r="I83" s="56">
        <v>0</v>
      </c>
      <c r="J83" s="56">
        <v>0</v>
      </c>
      <c r="K83" s="56">
        <v>963</v>
      </c>
    </row>
    <row r="84" spans="2:11" ht="15" customHeight="1">
      <c r="B84" s="92" t="s">
        <v>23</v>
      </c>
      <c r="C84" s="56">
        <v>384</v>
      </c>
      <c r="D84" s="56">
        <v>13</v>
      </c>
      <c r="E84" s="56">
        <v>3</v>
      </c>
      <c r="F84" s="56">
        <v>0</v>
      </c>
      <c r="G84" s="56">
        <v>0</v>
      </c>
      <c r="H84" s="56">
        <v>2</v>
      </c>
      <c r="I84" s="56">
        <v>16</v>
      </c>
      <c r="J84" s="56">
        <v>0</v>
      </c>
      <c r="K84" s="56">
        <v>418</v>
      </c>
    </row>
    <row r="85" spans="2:11" ht="15" customHeight="1">
      <c r="B85" s="92" t="s">
        <v>42</v>
      </c>
      <c r="C85" s="56">
        <v>202</v>
      </c>
      <c r="D85" s="56">
        <v>144</v>
      </c>
      <c r="E85" s="56">
        <v>3</v>
      </c>
      <c r="F85" s="56">
        <v>1</v>
      </c>
      <c r="G85" s="56">
        <v>0</v>
      </c>
      <c r="H85" s="56">
        <v>0</v>
      </c>
      <c r="I85" s="56">
        <v>25</v>
      </c>
      <c r="J85" s="56">
        <v>0</v>
      </c>
      <c r="K85" s="56">
        <v>375</v>
      </c>
    </row>
    <row r="86" spans="2:11" ht="15" customHeight="1">
      <c r="B86" s="92" t="s">
        <v>29</v>
      </c>
      <c r="C86" s="56">
        <v>65</v>
      </c>
      <c r="D86" s="56">
        <v>60</v>
      </c>
      <c r="E86" s="56">
        <v>10</v>
      </c>
      <c r="F86" s="56">
        <v>3</v>
      </c>
      <c r="G86" s="56">
        <v>0</v>
      </c>
      <c r="H86" s="56">
        <v>0</v>
      </c>
      <c r="I86" s="56">
        <v>4</v>
      </c>
      <c r="J86" s="56">
        <v>0</v>
      </c>
      <c r="K86" s="56">
        <v>142</v>
      </c>
    </row>
    <row r="87" spans="2:11" ht="15" customHeight="1">
      <c r="B87" s="92" t="s">
        <v>22</v>
      </c>
      <c r="C87" s="56">
        <v>70</v>
      </c>
      <c r="D87" s="56">
        <v>45</v>
      </c>
      <c r="E87" s="56">
        <v>0</v>
      </c>
      <c r="F87" s="56">
        <v>0</v>
      </c>
      <c r="G87" s="56">
        <v>0</v>
      </c>
      <c r="H87" s="56">
        <v>0</v>
      </c>
      <c r="I87" s="56">
        <v>4</v>
      </c>
      <c r="J87" s="56">
        <v>0</v>
      </c>
      <c r="K87" s="56">
        <v>119</v>
      </c>
    </row>
    <row r="88" spans="2:11" ht="15" customHeight="1">
      <c r="B88" s="92" t="s">
        <v>50</v>
      </c>
      <c r="C88" s="56">
        <v>17</v>
      </c>
      <c r="D88" s="56">
        <v>13</v>
      </c>
      <c r="E88" s="56">
        <v>36</v>
      </c>
      <c r="F88" s="56">
        <v>24</v>
      </c>
      <c r="G88" s="56">
        <v>2</v>
      </c>
      <c r="H88" s="56">
        <v>3</v>
      </c>
      <c r="I88" s="56">
        <v>0</v>
      </c>
      <c r="J88" s="56">
        <v>0</v>
      </c>
      <c r="K88" s="56">
        <v>95</v>
      </c>
    </row>
    <row r="89" spans="2:11" ht="15" customHeight="1">
      <c r="B89" s="92" t="s">
        <v>77</v>
      </c>
      <c r="C89" s="56">
        <v>36</v>
      </c>
      <c r="D89" s="56">
        <v>1</v>
      </c>
      <c r="E89" s="56">
        <v>4</v>
      </c>
      <c r="F89" s="56">
        <v>4</v>
      </c>
      <c r="G89" s="56">
        <v>16</v>
      </c>
      <c r="H89" s="56">
        <v>23</v>
      </c>
      <c r="I89" s="56">
        <v>0</v>
      </c>
      <c r="J89" s="56">
        <v>0</v>
      </c>
      <c r="K89" s="56">
        <v>84</v>
      </c>
    </row>
    <row r="90" spans="2:11" ht="15" customHeight="1">
      <c r="B90" s="92" t="s">
        <v>49</v>
      </c>
      <c r="C90" s="56">
        <v>35</v>
      </c>
      <c r="D90" s="56">
        <v>0</v>
      </c>
      <c r="E90" s="56">
        <v>32</v>
      </c>
      <c r="F90" s="56">
        <v>7</v>
      </c>
      <c r="G90" s="56">
        <v>0</v>
      </c>
      <c r="H90" s="56">
        <v>0</v>
      </c>
      <c r="I90" s="56">
        <v>4</v>
      </c>
      <c r="J90" s="56">
        <v>0</v>
      </c>
      <c r="K90" s="56">
        <v>78</v>
      </c>
    </row>
    <row r="91" spans="2:11" ht="15" customHeight="1">
      <c r="B91" s="92" t="s">
        <v>53</v>
      </c>
      <c r="C91" s="56">
        <v>25</v>
      </c>
      <c r="D91" s="56">
        <v>21</v>
      </c>
      <c r="E91" s="56">
        <v>4</v>
      </c>
      <c r="F91" s="56">
        <v>1</v>
      </c>
      <c r="G91" s="56">
        <v>2</v>
      </c>
      <c r="H91" s="56">
        <v>6</v>
      </c>
      <c r="I91" s="56">
        <v>0</v>
      </c>
      <c r="J91" s="56">
        <v>0</v>
      </c>
      <c r="K91" s="56">
        <v>59</v>
      </c>
    </row>
    <row r="92" spans="2:11" ht="15" customHeight="1">
      <c r="B92" s="92" t="s">
        <v>114</v>
      </c>
      <c r="C92" s="56">
        <v>30</v>
      </c>
      <c r="D92" s="56">
        <v>16</v>
      </c>
      <c r="E92" s="56">
        <v>8</v>
      </c>
      <c r="F92" s="56">
        <v>2</v>
      </c>
      <c r="G92" s="56">
        <v>0</v>
      </c>
      <c r="H92" s="56">
        <v>0</v>
      </c>
      <c r="I92" s="56">
        <v>0</v>
      </c>
      <c r="J92" s="56">
        <v>0</v>
      </c>
      <c r="K92" s="56">
        <v>56</v>
      </c>
    </row>
    <row r="93" spans="2:11" ht="15" customHeight="1">
      <c r="B93" s="92" t="s">
        <v>121</v>
      </c>
      <c r="C93" s="56">
        <v>17</v>
      </c>
      <c r="D93" s="56">
        <v>13</v>
      </c>
      <c r="E93" s="56">
        <v>3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33</v>
      </c>
    </row>
    <row r="94" spans="2:11" ht="15" customHeight="1">
      <c r="B94" s="92" t="s">
        <v>113</v>
      </c>
      <c r="C94" s="56">
        <v>16</v>
      </c>
      <c r="D94" s="56">
        <v>14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30</v>
      </c>
    </row>
    <row r="95" spans="2:11" ht="15" customHeight="1">
      <c r="B95" s="92" t="s">
        <v>51</v>
      </c>
      <c r="C95" s="56">
        <v>8</v>
      </c>
      <c r="D95" s="56">
        <v>6</v>
      </c>
      <c r="E95" s="56">
        <v>5</v>
      </c>
      <c r="F95" s="56">
        <v>2</v>
      </c>
      <c r="G95" s="56">
        <v>3</v>
      </c>
      <c r="H95" s="56">
        <v>4</v>
      </c>
      <c r="I95" s="56">
        <v>0</v>
      </c>
      <c r="J95" s="56">
        <v>0</v>
      </c>
      <c r="K95" s="56">
        <v>28</v>
      </c>
    </row>
    <row r="96" spans="2:11" ht="15" customHeight="1">
      <c r="B96" s="92" t="s">
        <v>124</v>
      </c>
      <c r="C96" s="56">
        <v>7</v>
      </c>
      <c r="D96" s="56">
        <v>8</v>
      </c>
      <c r="E96" s="56">
        <v>6</v>
      </c>
      <c r="F96" s="56">
        <v>1</v>
      </c>
      <c r="G96" s="56">
        <v>3</v>
      </c>
      <c r="H96" s="56">
        <v>1</v>
      </c>
      <c r="I96" s="56">
        <v>0</v>
      </c>
      <c r="J96" s="56">
        <v>0</v>
      </c>
      <c r="K96" s="56">
        <v>26</v>
      </c>
    </row>
    <row r="97" spans="2:11" ht="15" customHeight="1">
      <c r="B97" s="92" t="s">
        <v>52</v>
      </c>
      <c r="C97" s="56">
        <v>7</v>
      </c>
      <c r="D97" s="56">
        <v>3</v>
      </c>
      <c r="E97" s="56">
        <v>3</v>
      </c>
      <c r="F97" s="56">
        <v>0</v>
      </c>
      <c r="G97" s="56">
        <v>3</v>
      </c>
      <c r="H97" s="56">
        <v>8</v>
      </c>
      <c r="I97" s="56">
        <v>0</v>
      </c>
      <c r="J97" s="56">
        <v>0</v>
      </c>
      <c r="K97" s="56">
        <v>24</v>
      </c>
    </row>
    <row r="98" spans="2:11" ht="15" customHeight="1">
      <c r="B98" s="92" t="s">
        <v>69</v>
      </c>
      <c r="C98" s="56">
        <v>5</v>
      </c>
      <c r="D98" s="56">
        <v>3</v>
      </c>
      <c r="E98" s="56">
        <v>15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56">
        <v>23</v>
      </c>
    </row>
    <row r="99" spans="2:11" ht="15" customHeight="1">
      <c r="B99" s="92" t="s">
        <v>191</v>
      </c>
      <c r="C99" s="56">
        <v>2</v>
      </c>
      <c r="D99" s="56">
        <v>2</v>
      </c>
      <c r="E99" s="56">
        <v>17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21</v>
      </c>
    </row>
    <row r="100" spans="2:11" ht="15" customHeight="1">
      <c r="B100" s="92" t="s">
        <v>235</v>
      </c>
      <c r="C100" s="56">
        <v>2</v>
      </c>
      <c r="D100" s="56">
        <v>4</v>
      </c>
      <c r="E100" s="56">
        <v>6</v>
      </c>
      <c r="F100" s="56">
        <v>3</v>
      </c>
      <c r="G100" s="56">
        <v>0</v>
      </c>
      <c r="H100" s="56">
        <v>0</v>
      </c>
      <c r="I100" s="56">
        <v>0</v>
      </c>
      <c r="J100" s="56">
        <v>0</v>
      </c>
      <c r="K100" s="56">
        <v>15</v>
      </c>
    </row>
    <row r="101" spans="2:11" ht="15" customHeight="1">
      <c r="B101" s="92" t="s">
        <v>127</v>
      </c>
      <c r="C101" s="56">
        <v>3</v>
      </c>
      <c r="D101" s="56">
        <v>7</v>
      </c>
      <c r="E101" s="56">
        <v>0</v>
      </c>
      <c r="F101" s="56">
        <v>0</v>
      </c>
      <c r="G101" s="56">
        <v>0</v>
      </c>
      <c r="H101" s="56">
        <v>0</v>
      </c>
      <c r="I101" s="56">
        <v>1</v>
      </c>
      <c r="J101" s="56">
        <v>0</v>
      </c>
      <c r="K101" s="56">
        <v>11</v>
      </c>
    </row>
    <row r="102" spans="2:11" ht="15" customHeight="1">
      <c r="B102" s="92" t="s">
        <v>126</v>
      </c>
      <c r="C102" s="56">
        <v>4</v>
      </c>
      <c r="D102" s="56">
        <v>3</v>
      </c>
      <c r="E102" s="56">
        <v>0</v>
      </c>
      <c r="F102" s="56">
        <v>1</v>
      </c>
      <c r="G102" s="56">
        <v>0</v>
      </c>
      <c r="H102" s="56">
        <v>0</v>
      </c>
      <c r="I102" s="56">
        <v>0</v>
      </c>
      <c r="J102" s="56">
        <v>0</v>
      </c>
      <c r="K102" s="56">
        <v>8</v>
      </c>
    </row>
    <row r="103" spans="2:11" ht="15" customHeight="1">
      <c r="B103" s="92" t="s">
        <v>269</v>
      </c>
      <c r="C103" s="56">
        <v>2</v>
      </c>
      <c r="D103" s="56">
        <v>5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7</v>
      </c>
    </row>
    <row r="104" spans="2:11" ht="15" customHeight="1">
      <c r="B104" s="92" t="s">
        <v>293</v>
      </c>
      <c r="C104" s="56">
        <v>4</v>
      </c>
      <c r="D104" s="56">
        <v>1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5</v>
      </c>
    </row>
    <row r="105" spans="2:11" ht="15" customHeight="1">
      <c r="B105" s="92" t="s">
        <v>230</v>
      </c>
      <c r="C105" s="56">
        <v>2</v>
      </c>
      <c r="D105" s="56">
        <v>2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4</v>
      </c>
    </row>
    <row r="106" spans="2:11" ht="15" customHeight="1">
      <c r="B106" s="92" t="s">
        <v>190</v>
      </c>
      <c r="C106" s="56">
        <v>1</v>
      </c>
      <c r="D106" s="56">
        <v>1</v>
      </c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2</v>
      </c>
    </row>
    <row r="107" spans="2:11" ht="15" customHeight="1">
      <c r="B107" s="92" t="s">
        <v>253</v>
      </c>
      <c r="C107" s="56">
        <v>1</v>
      </c>
      <c r="D107" s="56">
        <v>0</v>
      </c>
      <c r="E107" s="56">
        <v>0</v>
      </c>
      <c r="F107" s="56">
        <v>1</v>
      </c>
      <c r="G107" s="56">
        <v>0</v>
      </c>
      <c r="H107" s="56">
        <v>0</v>
      </c>
      <c r="I107" s="56">
        <v>0</v>
      </c>
      <c r="J107" s="56">
        <v>0</v>
      </c>
      <c r="K107" s="56">
        <v>2</v>
      </c>
    </row>
    <row r="108" spans="2:11" ht="15" customHeight="1">
      <c r="B108" s="92" t="s">
        <v>251</v>
      </c>
      <c r="C108" s="56">
        <v>1</v>
      </c>
      <c r="D108" s="56">
        <v>0</v>
      </c>
      <c r="E108" s="56">
        <v>1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2</v>
      </c>
    </row>
    <row r="109" spans="2:11" ht="15" customHeight="1">
      <c r="B109" s="92" t="s">
        <v>254</v>
      </c>
      <c r="C109" s="56">
        <v>1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1</v>
      </c>
    </row>
    <row r="110" spans="2:11" ht="15" customHeight="1">
      <c r="B110" s="92" t="s">
        <v>268</v>
      </c>
      <c r="C110" s="56">
        <v>1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v>0</v>
      </c>
      <c r="J110" s="56">
        <v>0</v>
      </c>
      <c r="K110" s="56">
        <v>1</v>
      </c>
    </row>
    <row r="111" spans="2:11" ht="15" customHeight="1">
      <c r="B111" s="92" t="s">
        <v>238</v>
      </c>
      <c r="C111" s="56">
        <v>1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1</v>
      </c>
    </row>
    <row r="112" spans="2:11" ht="15" customHeight="1">
      <c r="B112" s="92" t="s">
        <v>117</v>
      </c>
      <c r="C112" s="56">
        <v>1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1</v>
      </c>
    </row>
    <row r="113" spans="2:11" ht="15" customHeight="1">
      <c r="B113" s="114" t="s">
        <v>184</v>
      </c>
      <c r="C113" s="60">
        <v>2</v>
      </c>
      <c r="D113" s="60">
        <v>4</v>
      </c>
      <c r="E113" s="60">
        <v>19</v>
      </c>
      <c r="F113" s="60">
        <v>0</v>
      </c>
      <c r="G113" s="60">
        <v>0</v>
      </c>
      <c r="H113" s="60">
        <v>0</v>
      </c>
      <c r="I113" s="60">
        <v>1</v>
      </c>
      <c r="J113" s="60">
        <v>0</v>
      </c>
      <c r="K113" s="60">
        <v>26</v>
      </c>
    </row>
    <row r="114" spans="2:11" ht="15" customHeight="1">
      <c r="B114" s="92" t="s">
        <v>184</v>
      </c>
      <c r="C114" s="56">
        <v>0</v>
      </c>
      <c r="D114" s="56">
        <v>1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1</v>
      </c>
    </row>
    <row r="115" spans="2:11" ht="15" customHeight="1">
      <c r="B115" s="92" t="s">
        <v>129</v>
      </c>
      <c r="C115" s="56">
        <v>0</v>
      </c>
      <c r="D115" s="56">
        <v>0</v>
      </c>
      <c r="E115" s="56">
        <v>1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1</v>
      </c>
    </row>
    <row r="116" spans="2:11" ht="15" customHeight="1">
      <c r="B116" s="92" t="s">
        <v>464</v>
      </c>
      <c r="C116" s="56">
        <v>2</v>
      </c>
      <c r="D116" s="56">
        <v>1</v>
      </c>
      <c r="E116" s="56">
        <v>2</v>
      </c>
      <c r="F116" s="56">
        <v>0</v>
      </c>
      <c r="G116" s="56">
        <v>0</v>
      </c>
      <c r="H116" s="56">
        <v>0</v>
      </c>
      <c r="I116" s="56">
        <v>1</v>
      </c>
      <c r="J116" s="56">
        <v>0</v>
      </c>
      <c r="K116" s="56">
        <v>6</v>
      </c>
    </row>
    <row r="117" spans="2:11" ht="15" customHeight="1">
      <c r="B117" s="92" t="s">
        <v>60</v>
      </c>
      <c r="C117" s="56">
        <v>0</v>
      </c>
      <c r="D117" s="56">
        <v>2</v>
      </c>
      <c r="E117" s="56">
        <v>16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18</v>
      </c>
    </row>
    <row r="118" spans="2:11" ht="15" customHeight="1">
      <c r="B118" s="114" t="s">
        <v>213</v>
      </c>
      <c r="C118" s="60">
        <v>645</v>
      </c>
      <c r="D118" s="60">
        <v>469</v>
      </c>
      <c r="E118" s="60">
        <v>134</v>
      </c>
      <c r="F118" s="60">
        <v>64</v>
      </c>
      <c r="G118" s="60">
        <v>1</v>
      </c>
      <c r="H118" s="60">
        <v>5</v>
      </c>
      <c r="I118" s="60">
        <v>34</v>
      </c>
      <c r="J118" s="60">
        <v>3</v>
      </c>
      <c r="K118" s="60">
        <v>1355</v>
      </c>
    </row>
    <row r="119" spans="2:11" ht="15" customHeight="1">
      <c r="B119" s="92" t="s">
        <v>63</v>
      </c>
      <c r="C119" s="56">
        <v>396</v>
      </c>
      <c r="D119" s="56">
        <v>336</v>
      </c>
      <c r="E119" s="56">
        <v>127</v>
      </c>
      <c r="F119" s="56">
        <v>56</v>
      </c>
      <c r="G119" s="56">
        <v>1</v>
      </c>
      <c r="H119" s="56">
        <v>5</v>
      </c>
      <c r="I119" s="56">
        <v>1</v>
      </c>
      <c r="J119" s="56">
        <v>1</v>
      </c>
      <c r="K119" s="56">
        <v>923</v>
      </c>
    </row>
    <row r="120" spans="2:11" ht="15" customHeight="1">
      <c r="B120" s="92" t="s">
        <v>24</v>
      </c>
      <c r="C120" s="56">
        <v>58</v>
      </c>
      <c r="D120" s="56">
        <v>50</v>
      </c>
      <c r="E120" s="56">
        <v>3</v>
      </c>
      <c r="F120" s="56">
        <v>3</v>
      </c>
      <c r="G120" s="56">
        <v>0</v>
      </c>
      <c r="H120" s="56">
        <v>0</v>
      </c>
      <c r="I120" s="56">
        <v>0</v>
      </c>
      <c r="J120" s="56">
        <v>0</v>
      </c>
      <c r="K120" s="56">
        <v>114</v>
      </c>
    </row>
    <row r="121" spans="2:11" ht="15" customHeight="1">
      <c r="B121" s="92" t="s">
        <v>74</v>
      </c>
      <c r="C121" s="56">
        <v>55</v>
      </c>
      <c r="D121" s="56">
        <v>43</v>
      </c>
      <c r="E121" s="56">
        <v>3</v>
      </c>
      <c r="F121" s="56">
        <v>2</v>
      </c>
      <c r="G121" s="56">
        <v>0</v>
      </c>
      <c r="H121" s="56">
        <v>0</v>
      </c>
      <c r="I121" s="56">
        <v>0</v>
      </c>
      <c r="J121" s="56">
        <v>0</v>
      </c>
      <c r="K121" s="56">
        <v>103</v>
      </c>
    </row>
    <row r="122" spans="2:11" ht="15" customHeight="1">
      <c r="B122" s="92" t="s">
        <v>115</v>
      </c>
      <c r="C122" s="56">
        <v>53</v>
      </c>
      <c r="D122" s="56">
        <v>26</v>
      </c>
      <c r="E122" s="56">
        <v>0</v>
      </c>
      <c r="F122" s="56">
        <v>0</v>
      </c>
      <c r="G122" s="56">
        <v>0</v>
      </c>
      <c r="H122" s="56">
        <v>0</v>
      </c>
      <c r="I122" s="56">
        <v>1</v>
      </c>
      <c r="J122" s="56">
        <v>0</v>
      </c>
      <c r="K122" s="56">
        <v>80</v>
      </c>
    </row>
    <row r="123" spans="2:11" ht="15" customHeight="1">
      <c r="B123" s="92" t="s">
        <v>73</v>
      </c>
      <c r="C123" s="56">
        <v>43</v>
      </c>
      <c r="D123" s="56">
        <v>2</v>
      </c>
      <c r="E123" s="56">
        <v>1</v>
      </c>
      <c r="F123" s="56">
        <v>2</v>
      </c>
      <c r="G123" s="56">
        <v>0</v>
      </c>
      <c r="H123" s="56">
        <v>0</v>
      </c>
      <c r="I123" s="56">
        <v>2</v>
      </c>
      <c r="J123" s="56">
        <v>0</v>
      </c>
      <c r="K123" s="56">
        <v>50</v>
      </c>
    </row>
    <row r="124" spans="2:11" ht="15" customHeight="1">
      <c r="B124" s="92" t="s">
        <v>19</v>
      </c>
      <c r="C124" s="56">
        <v>10</v>
      </c>
      <c r="D124" s="56">
        <v>6</v>
      </c>
      <c r="E124" s="56">
        <v>0</v>
      </c>
      <c r="F124" s="56">
        <v>0</v>
      </c>
      <c r="G124" s="56">
        <v>0</v>
      </c>
      <c r="H124" s="56">
        <v>0</v>
      </c>
      <c r="I124" s="56">
        <v>6</v>
      </c>
      <c r="J124" s="56">
        <v>0</v>
      </c>
      <c r="K124" s="56">
        <v>22</v>
      </c>
    </row>
    <row r="125" spans="2:11" ht="15" customHeight="1">
      <c r="B125" s="92" t="s">
        <v>208</v>
      </c>
      <c r="C125" s="56">
        <v>3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9</v>
      </c>
      <c r="J125" s="56">
        <v>1</v>
      </c>
      <c r="K125" s="56">
        <v>13</v>
      </c>
    </row>
    <row r="126" spans="2:11" ht="15" customHeight="1">
      <c r="B126" s="92" t="s">
        <v>65</v>
      </c>
      <c r="C126" s="56">
        <v>5</v>
      </c>
      <c r="D126" s="56">
        <v>3</v>
      </c>
      <c r="E126" s="56">
        <v>0</v>
      </c>
      <c r="F126" s="56">
        <v>0</v>
      </c>
      <c r="G126" s="56">
        <v>0</v>
      </c>
      <c r="H126" s="56">
        <v>0</v>
      </c>
      <c r="I126" s="56">
        <v>2</v>
      </c>
      <c r="J126" s="56">
        <v>0</v>
      </c>
      <c r="K126" s="56">
        <v>10</v>
      </c>
    </row>
    <row r="127" spans="2:11" ht="15" customHeight="1">
      <c r="B127" s="92" t="s">
        <v>96</v>
      </c>
      <c r="C127" s="56">
        <v>5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v>4</v>
      </c>
      <c r="J127" s="56">
        <v>0</v>
      </c>
      <c r="K127" s="56">
        <v>9</v>
      </c>
    </row>
    <row r="128" spans="2:11" ht="15" customHeight="1">
      <c r="B128" s="92" t="s">
        <v>123</v>
      </c>
      <c r="C128" s="56">
        <v>3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v>2</v>
      </c>
      <c r="J128" s="56">
        <v>1</v>
      </c>
      <c r="K128" s="56">
        <v>6</v>
      </c>
    </row>
    <row r="129" spans="2:11" ht="15" customHeight="1">
      <c r="B129" s="92" t="s">
        <v>270</v>
      </c>
      <c r="C129" s="56">
        <v>2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1</v>
      </c>
      <c r="J129" s="56">
        <v>0</v>
      </c>
      <c r="K129" s="56">
        <v>3</v>
      </c>
    </row>
    <row r="130" spans="2:11" ht="15" customHeight="1">
      <c r="B130" s="92" t="s">
        <v>40</v>
      </c>
      <c r="C130" s="56">
        <v>0</v>
      </c>
      <c r="D130" s="56">
        <v>2</v>
      </c>
      <c r="E130" s="56">
        <v>0</v>
      </c>
      <c r="F130" s="56">
        <v>1</v>
      </c>
      <c r="G130" s="56">
        <v>0</v>
      </c>
      <c r="H130" s="56">
        <v>0</v>
      </c>
      <c r="I130" s="56">
        <v>0</v>
      </c>
      <c r="J130" s="56">
        <v>0</v>
      </c>
      <c r="K130" s="56">
        <v>3</v>
      </c>
    </row>
    <row r="131" spans="2:11" ht="15" customHeight="1">
      <c r="B131" s="92" t="s">
        <v>299</v>
      </c>
      <c r="C131" s="56">
        <v>0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v>3</v>
      </c>
      <c r="J131" s="56">
        <v>0</v>
      </c>
      <c r="K131" s="56">
        <v>3</v>
      </c>
    </row>
    <row r="132" spans="2:11" ht="15" customHeight="1">
      <c r="B132" s="92" t="s">
        <v>91</v>
      </c>
      <c r="C132" s="56">
        <v>2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2</v>
      </c>
    </row>
    <row r="133" spans="2:11" ht="15" customHeight="1">
      <c r="B133" s="92" t="s">
        <v>99</v>
      </c>
      <c r="C133" s="56">
        <v>2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2</v>
      </c>
    </row>
    <row r="134" spans="2:11" ht="15" customHeight="1">
      <c r="B134" s="92" t="s">
        <v>220</v>
      </c>
      <c r="C134" s="56">
        <v>1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v>1</v>
      </c>
      <c r="J134" s="56">
        <v>0</v>
      </c>
      <c r="K134" s="56">
        <v>2</v>
      </c>
    </row>
    <row r="135" spans="2:11" ht="15" customHeight="1">
      <c r="B135" s="92" t="s">
        <v>300</v>
      </c>
      <c r="C135" s="56">
        <v>1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v>1</v>
      </c>
      <c r="J135" s="56">
        <v>0</v>
      </c>
      <c r="K135" s="56">
        <v>2</v>
      </c>
    </row>
    <row r="136" spans="2:11" ht="15" customHeight="1">
      <c r="B136" s="92" t="s">
        <v>90</v>
      </c>
      <c r="C136" s="56">
        <v>2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2</v>
      </c>
    </row>
    <row r="137" spans="2:11" ht="15" customHeight="1">
      <c r="B137" s="92" t="s">
        <v>89</v>
      </c>
      <c r="C137" s="56">
        <v>0</v>
      </c>
      <c r="D137" s="56">
        <v>1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1</v>
      </c>
    </row>
    <row r="138" spans="2:11" ht="15" customHeight="1">
      <c r="B138" s="92" t="s">
        <v>102</v>
      </c>
      <c r="C138" s="56">
        <v>1</v>
      </c>
      <c r="D138" s="56">
        <v>0</v>
      </c>
      <c r="E138" s="56">
        <v>0</v>
      </c>
      <c r="F138" s="56">
        <v>0</v>
      </c>
      <c r="G138" s="56">
        <v>0</v>
      </c>
      <c r="H138" s="56">
        <v>0</v>
      </c>
      <c r="I138" s="56">
        <v>0</v>
      </c>
      <c r="J138" s="56">
        <v>0</v>
      </c>
      <c r="K138" s="56">
        <v>1</v>
      </c>
    </row>
    <row r="139" spans="2:11" ht="15" customHeight="1">
      <c r="B139" s="92" t="s">
        <v>231</v>
      </c>
      <c r="C139" s="56">
        <v>0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v>1</v>
      </c>
      <c r="J139" s="56">
        <v>0</v>
      </c>
      <c r="K139" s="56">
        <v>1</v>
      </c>
    </row>
    <row r="140" spans="2:11" ht="15" customHeight="1">
      <c r="B140" s="92" t="s">
        <v>252</v>
      </c>
      <c r="C140" s="56">
        <v>1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  <c r="K140" s="56">
        <v>1</v>
      </c>
    </row>
    <row r="141" spans="2:11" ht="15" customHeight="1">
      <c r="B141" s="92" t="s">
        <v>103</v>
      </c>
      <c r="C141" s="56">
        <v>1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1</v>
      </c>
    </row>
    <row r="142" spans="2:11" ht="15" customHeight="1">
      <c r="B142" s="92" t="s">
        <v>301</v>
      </c>
      <c r="C142" s="56">
        <v>1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56">
        <v>1</v>
      </c>
    </row>
    <row r="143" spans="2:11" ht="15" customHeight="1">
      <c r="B143" s="114" t="s">
        <v>271</v>
      </c>
      <c r="C143" s="60">
        <v>1</v>
      </c>
      <c r="D143" s="60">
        <v>0</v>
      </c>
      <c r="E143" s="60">
        <v>0</v>
      </c>
      <c r="F143" s="60">
        <v>0</v>
      </c>
      <c r="G143" s="60">
        <v>0</v>
      </c>
      <c r="H143" s="60">
        <v>0</v>
      </c>
      <c r="I143" s="60">
        <v>0</v>
      </c>
      <c r="J143" s="60">
        <v>0</v>
      </c>
      <c r="K143" s="60">
        <v>1</v>
      </c>
    </row>
    <row r="144" spans="2:11" ht="15" customHeight="1" thickBot="1">
      <c r="B144" s="97" t="s">
        <v>272</v>
      </c>
      <c r="C144" s="68">
        <v>1</v>
      </c>
      <c r="D144" s="68">
        <v>0</v>
      </c>
      <c r="E144" s="68">
        <v>0</v>
      </c>
      <c r="F144" s="68">
        <v>0</v>
      </c>
      <c r="G144" s="68">
        <v>0</v>
      </c>
      <c r="H144" s="68">
        <v>0</v>
      </c>
      <c r="I144" s="68">
        <v>0</v>
      </c>
      <c r="J144" s="68">
        <v>0</v>
      </c>
      <c r="K144" s="68">
        <v>1</v>
      </c>
    </row>
    <row r="145" spans="2:11" ht="15" customHeight="1">
      <c r="B145" s="78" t="s">
        <v>6</v>
      </c>
      <c r="C145" s="96">
        <v>90274</v>
      </c>
      <c r="D145" s="96">
        <v>67196</v>
      </c>
      <c r="E145" s="96">
        <v>4734</v>
      </c>
      <c r="F145" s="96">
        <v>2648</v>
      </c>
      <c r="G145" s="96">
        <v>936</v>
      </c>
      <c r="H145" s="96">
        <v>1108</v>
      </c>
      <c r="I145" s="96">
        <v>826</v>
      </c>
      <c r="J145" s="96">
        <v>27</v>
      </c>
      <c r="K145" s="96">
        <v>167749</v>
      </c>
    </row>
    <row r="147" spans="2:11">
      <c r="B147" s="116" t="s">
        <v>285</v>
      </c>
    </row>
    <row r="148" spans="2:11">
      <c r="B148" s="116" t="s">
        <v>286</v>
      </c>
    </row>
  </sheetData>
  <sortState xmlns:xlrd2="http://schemas.microsoft.com/office/spreadsheetml/2017/richdata2" ref="B119:K142">
    <sortCondition descending="1" ref="K119:K142"/>
    <sortCondition ref="B119:B142"/>
  </sortState>
  <mergeCells count="6">
    <mergeCell ref="I5:J5"/>
    <mergeCell ref="B1:C1"/>
    <mergeCell ref="E1:F1"/>
    <mergeCell ref="C5:D5"/>
    <mergeCell ref="E5:F5"/>
    <mergeCell ref="G5:H5"/>
  </mergeCells>
  <hyperlinks>
    <hyperlink ref="E1:F1" location="'Índice de tablas'!A1" display="Índice de tablas" xr:uid="{4D175FC1-EC1E-074D-B34B-A1A2CBC76831}"/>
  </hyperlinks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B1:F11"/>
  <sheetViews>
    <sheetView zoomScale="259" workbookViewId="0">
      <pane ySplit="5" topLeftCell="A6" activePane="bottomLeft" state="frozen"/>
      <selection activeCell="L25" sqref="L25"/>
      <selection pane="bottomLeft" activeCell="C5" sqref="C5"/>
    </sheetView>
  </sheetViews>
  <sheetFormatPr baseColWidth="10" defaultRowHeight="12.5"/>
  <cols>
    <col min="1" max="1" width="2.6328125" customWidth="1"/>
    <col min="2" max="2" width="19" customWidth="1"/>
    <col min="3" max="3" width="9.81640625" customWidth="1"/>
    <col min="4" max="4" width="10.36328125" customWidth="1"/>
    <col min="5" max="5" width="9.81640625" customWidth="1"/>
    <col min="6" max="6" width="13.453125" customWidth="1"/>
  </cols>
  <sheetData>
    <row r="1" spans="2:6" s="37" customFormat="1" ht="26" customHeight="1">
      <c r="B1" s="233" t="s">
        <v>337</v>
      </c>
      <c r="C1" s="234"/>
      <c r="E1" s="235" t="s">
        <v>395</v>
      </c>
      <c r="F1" s="235"/>
    </row>
    <row r="2" spans="2:6" s="6" customFormat="1" ht="14">
      <c r="B2" s="34"/>
    </row>
    <row r="3" spans="2:6" ht="13" customHeight="1">
      <c r="B3" s="42" t="s">
        <v>402</v>
      </c>
      <c r="D3" s="2"/>
    </row>
    <row r="4" spans="2:6" ht="13" customHeight="1">
      <c r="B4" s="42"/>
      <c r="D4" s="2"/>
    </row>
    <row r="5" spans="2:6" s="127" customFormat="1" ht="15" customHeight="1">
      <c r="B5" s="57" t="s">
        <v>0</v>
      </c>
      <c r="C5" s="58" t="s">
        <v>10</v>
      </c>
      <c r="D5" s="58" t="s">
        <v>7</v>
      </c>
      <c r="E5" s="58" t="s">
        <v>6</v>
      </c>
    </row>
    <row r="6" spans="2:6" ht="15" customHeight="1">
      <c r="B6" s="59" t="s">
        <v>211</v>
      </c>
      <c r="C6" s="120">
        <v>387</v>
      </c>
      <c r="D6" s="120">
        <v>327</v>
      </c>
      <c r="E6" s="120">
        <v>714</v>
      </c>
    </row>
    <row r="7" spans="2:6" ht="15" customHeight="1">
      <c r="B7" s="61" t="s">
        <v>59</v>
      </c>
      <c r="C7" s="119">
        <v>360</v>
      </c>
      <c r="D7" s="119">
        <v>305</v>
      </c>
      <c r="E7" s="119">
        <v>665</v>
      </c>
    </row>
    <row r="8" spans="2:6" ht="15" customHeight="1">
      <c r="B8" s="61" t="s">
        <v>32</v>
      </c>
      <c r="C8" s="119">
        <v>27</v>
      </c>
      <c r="D8" s="119">
        <v>22</v>
      </c>
      <c r="E8" s="119">
        <v>49</v>
      </c>
    </row>
    <row r="9" spans="2:6" ht="15" customHeight="1">
      <c r="B9" s="59" t="s">
        <v>212</v>
      </c>
      <c r="C9" s="120">
        <v>540</v>
      </c>
      <c r="D9" s="120">
        <v>491</v>
      </c>
      <c r="E9" s="120">
        <v>1031</v>
      </c>
    </row>
    <row r="10" spans="2:6" ht="15" customHeight="1" thickBot="1">
      <c r="B10" s="67" t="s">
        <v>67</v>
      </c>
      <c r="C10" s="121">
        <v>540</v>
      </c>
      <c r="D10" s="121">
        <v>491</v>
      </c>
      <c r="E10" s="121">
        <v>1031</v>
      </c>
    </row>
    <row r="11" spans="2:6" ht="15" customHeight="1">
      <c r="B11" s="78" t="s">
        <v>6</v>
      </c>
      <c r="C11" s="79">
        <v>927</v>
      </c>
      <c r="D11" s="79">
        <v>818</v>
      </c>
      <c r="E11" s="79">
        <v>1745</v>
      </c>
    </row>
  </sheetData>
  <sortState xmlns:xlrd2="http://schemas.microsoft.com/office/spreadsheetml/2017/richdata2" ref="B10:E10">
    <sortCondition ref="B10"/>
  </sortState>
  <mergeCells count="2">
    <mergeCell ref="B1:C1"/>
    <mergeCell ref="E1:F1"/>
  </mergeCells>
  <hyperlinks>
    <hyperlink ref="E1:F1" location="'Índice de tablas'!A1" display="Índice de tablas" xr:uid="{F8A1632D-B365-DE40-878A-ED82010A3B1B}"/>
  </hyperlinks>
  <pageMargins left="0.59055118110236227" right="0.39370078740157483" top="0.78740157480314965" bottom="1.1811023622047245" header="0" footer="0.78740157480314965"/>
  <pageSetup paperSize="9" orientation="portrait" horizontalDpi="4294967293" r:id="rId1"/>
  <headerFooter alignWithMargins="0"/>
</worksheet>
</file>

<file path=docMetadata/LabelInfo.xml><?xml version="1.0" encoding="utf-8"?>
<clbl:labelList xmlns:clbl="http://schemas.microsoft.com/office/2020/mipLabelMetadata">
  <clbl:label id="{ea782a4a-4d45-48e1-b800-ad7147d0a9e1}" enabled="0" method="" siteId="{ea782a4a-4d45-48e1-b800-ad7147d0a9e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58</vt:i4>
      </vt:variant>
      <vt:variant>
        <vt:lpstr>Rangos con nombre</vt:lpstr>
      </vt:variant>
      <vt:variant>
        <vt:i4>53</vt:i4>
      </vt:variant>
    </vt:vector>
  </HeadingPairs>
  <TitlesOfParts>
    <vt:vector size="111" baseType="lpstr">
      <vt:lpstr>Créditos</vt:lpstr>
      <vt:lpstr>Índice de tablas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Tabla 34</vt:lpstr>
      <vt:lpstr>Tabla 35</vt:lpstr>
      <vt:lpstr>Tabla 36</vt:lpstr>
      <vt:lpstr>Tabla 37</vt:lpstr>
      <vt:lpstr>Tabla 38</vt:lpstr>
      <vt:lpstr>Tabla 39</vt:lpstr>
      <vt:lpstr>Tabla 40</vt:lpstr>
      <vt:lpstr>Tabla 41</vt:lpstr>
      <vt:lpstr>Tabla 42</vt:lpstr>
      <vt:lpstr>Tabla 43</vt:lpstr>
      <vt:lpstr>Tabla 44</vt:lpstr>
      <vt:lpstr>Tabla 45</vt:lpstr>
      <vt:lpstr>Tabla 46</vt:lpstr>
      <vt:lpstr>Tabla 47</vt:lpstr>
      <vt:lpstr>Tabla 48</vt:lpstr>
      <vt:lpstr>Tabla 49</vt:lpstr>
      <vt:lpstr>Tabla 50</vt:lpstr>
      <vt:lpstr>Tabla 51</vt:lpstr>
      <vt:lpstr>Tabla 52</vt:lpstr>
      <vt:lpstr>Tabla 53</vt:lpstr>
      <vt:lpstr>Tabla 54</vt:lpstr>
      <vt:lpstr>Tabla 55</vt:lpstr>
      <vt:lpstr>Tabla 56</vt:lpstr>
      <vt:lpstr>'Tabla 1'!Data_A1</vt:lpstr>
      <vt:lpstr>Data_A1</vt:lpstr>
      <vt:lpstr>Data_A1_PT</vt:lpstr>
      <vt:lpstr>'Tabla 1'!Títulos_a_imprimir</vt:lpstr>
      <vt:lpstr>'Tabla 10'!Títulos_a_imprimir</vt:lpstr>
      <vt:lpstr>'Tabla 11'!Títulos_a_imprimir</vt:lpstr>
      <vt:lpstr>'Tabla 12'!Títulos_a_imprimir</vt:lpstr>
      <vt:lpstr>'Tabla 13'!Títulos_a_imprimir</vt:lpstr>
      <vt:lpstr>'Tabla 14'!Títulos_a_imprimir</vt:lpstr>
      <vt:lpstr>'Tabla 16'!Títulos_a_imprimir</vt:lpstr>
      <vt:lpstr>'Tabla 17'!Títulos_a_imprimir</vt:lpstr>
      <vt:lpstr>'Tabla 18'!Títulos_a_imprimir</vt:lpstr>
      <vt:lpstr>'Tabla 19'!Títulos_a_imprimir</vt:lpstr>
      <vt:lpstr>'Tabla 2'!Títulos_a_imprimir</vt:lpstr>
      <vt:lpstr>'Tabla 20'!Títulos_a_imprimir</vt:lpstr>
      <vt:lpstr>'Tabla 21'!Títulos_a_imprimir</vt:lpstr>
      <vt:lpstr>'Tabla 22'!Títulos_a_imprimir</vt:lpstr>
      <vt:lpstr>'Tabla 23'!Títulos_a_imprimir</vt:lpstr>
      <vt:lpstr>'Tabla 24'!Títulos_a_imprimir</vt:lpstr>
      <vt:lpstr>'Tabla 25'!Títulos_a_imprimir</vt:lpstr>
      <vt:lpstr>'Tabla 26'!Títulos_a_imprimir</vt:lpstr>
      <vt:lpstr>'Tabla 27'!Títulos_a_imprimir</vt:lpstr>
      <vt:lpstr>'Tabla 28'!Títulos_a_imprimir</vt:lpstr>
      <vt:lpstr>'Tabla 29'!Títulos_a_imprimir</vt:lpstr>
      <vt:lpstr>'Tabla 30'!Títulos_a_imprimir</vt:lpstr>
      <vt:lpstr>'Tabla 31'!Títulos_a_imprimir</vt:lpstr>
      <vt:lpstr>'Tabla 35'!Títulos_a_imprimir</vt:lpstr>
      <vt:lpstr>'Tabla 36'!Títulos_a_imprimir</vt:lpstr>
      <vt:lpstr>'Tabla 37'!Títulos_a_imprimir</vt:lpstr>
      <vt:lpstr>'Tabla 38'!Títulos_a_imprimir</vt:lpstr>
      <vt:lpstr>'Tabla 39'!Títulos_a_imprimir</vt:lpstr>
      <vt:lpstr>'Tabla 4'!Títulos_a_imprimir</vt:lpstr>
      <vt:lpstr>'Tabla 40'!Títulos_a_imprimir</vt:lpstr>
      <vt:lpstr>'Tabla 41'!Títulos_a_imprimir</vt:lpstr>
      <vt:lpstr>'Tabla 42'!Títulos_a_imprimir</vt:lpstr>
      <vt:lpstr>'Tabla 43'!Títulos_a_imprimir</vt:lpstr>
      <vt:lpstr>'Tabla 44'!Títulos_a_imprimir</vt:lpstr>
      <vt:lpstr>'Tabla 45'!Títulos_a_imprimir</vt:lpstr>
      <vt:lpstr>'Tabla 46'!Títulos_a_imprimir</vt:lpstr>
      <vt:lpstr>'Tabla 47'!Títulos_a_imprimir</vt:lpstr>
      <vt:lpstr>'Tabla 48'!Títulos_a_imprimir</vt:lpstr>
      <vt:lpstr>'Tabla 49'!Títulos_a_imprimir</vt:lpstr>
      <vt:lpstr>'Tabla 5'!Títulos_a_imprimir</vt:lpstr>
      <vt:lpstr>'Tabla 50'!Títulos_a_imprimir</vt:lpstr>
      <vt:lpstr>'Tabla 51'!Títulos_a_imprimir</vt:lpstr>
      <vt:lpstr>'Tabla 52'!Títulos_a_imprimir</vt:lpstr>
      <vt:lpstr>'Tabla 53'!Títulos_a_imprimir</vt:lpstr>
      <vt:lpstr>'Tabla 54'!Títulos_a_imprimir</vt:lpstr>
      <vt:lpstr>'Tabla 55'!Títulos_a_imprimir</vt:lpstr>
      <vt:lpstr>'Tabla 6'!Títulos_a_imprimir</vt:lpstr>
      <vt:lpstr>'Tabla 7'!Títulos_a_imprimir</vt:lpstr>
      <vt:lpstr>'Tabla 8'!Títulos_a_imprimir</vt:lpstr>
      <vt:lpstr>'Tabla 9'!Títulos_a_imprimir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Asilo en cifras : 2024</dc:title>
  <dc:subject/>
  <dc:creator>España. Oficina de Asilo y Refugio</dc:creator>
  <cp:keywords/>
  <dc:description/>
  <cp:lastModifiedBy>MIR-DGPROINT</cp:lastModifiedBy>
  <cp:lastPrinted>2017-05-22T07:18:40Z</cp:lastPrinted>
  <dcterms:created xsi:type="dcterms:W3CDTF">2010-01-09T11:31:35Z</dcterms:created>
  <dcterms:modified xsi:type="dcterms:W3CDTF">2025-12-11T22:17:29Z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España. Ministerio del Interior. Secretaría General Técnica</vt:lpwstr>
  </property>
  <property fmtid="{D5CDD505-2E9C-101B-9397-08002B2CF9AE}" pid="3" name="Número de documento">
    <vt:lpwstr>126-19-082-9</vt:lpwstr>
  </property>
</Properties>
</file>