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7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960" yWindow="2175" windowWidth="19440" windowHeight="12240" activeTab="7"/>
  </bookViews>
  <sheets>
    <sheet name="Créditos" sheetId="74" r:id="rId1"/>
    <sheet name="Principales datos" sheetId="76" r:id="rId2"/>
    <sheet name="Índice de tablas" sheetId="75" r:id="rId3"/>
    <sheet name="Tabla 1" sheetId="29" r:id="rId4"/>
    <sheet name="Tabla 2" sheetId="53" r:id="rId5"/>
    <sheet name="Tabla 3" sheetId="73" r:id="rId6"/>
    <sheet name="Tabla 4" sheetId="30" r:id="rId7"/>
    <sheet name="Tabla 5" sheetId="3" r:id="rId8"/>
    <sheet name="Tabla 6" sheetId="71" r:id="rId9"/>
    <sheet name="Tabla 7" sheetId="24" r:id="rId10"/>
    <sheet name="Tabla 8" sheetId="66" r:id="rId11"/>
    <sheet name="Tabla 9" sheetId="31" r:id="rId12"/>
    <sheet name="Tabla 10" sheetId="32" r:id="rId13"/>
    <sheet name="Tabla 11" sheetId="68" r:id="rId14"/>
    <sheet name="Tabla 12" sheetId="33" r:id="rId15"/>
    <sheet name="Tabla 13" sheetId="22" r:id="rId16"/>
    <sheet name="Tabla 14" sheetId="34" r:id="rId17"/>
    <sheet name="Tabla 15" sheetId="35" r:id="rId18"/>
    <sheet name="Tabla 16" sheetId="38" r:id="rId19"/>
    <sheet name="Tabla 17" sheetId="39" r:id="rId20"/>
    <sheet name="Tabla 18" sheetId="36" r:id="rId21"/>
    <sheet name="Tabla 19" sheetId="37" r:id="rId22"/>
    <sheet name="Tabla 20" sheetId="69" r:id="rId23"/>
    <sheet name="Tabla 21" sheetId="70" r:id="rId24"/>
    <sheet name="Tabla 22" sheetId="72" r:id="rId25"/>
    <sheet name="Tabla 23" sheetId="67" r:id="rId26"/>
    <sheet name="Tabla 24" sheetId="46" r:id="rId27"/>
    <sheet name="Tabla 25" sheetId="47" r:id="rId28"/>
    <sheet name="Tabla 26" sheetId="40" r:id="rId29"/>
    <sheet name="Tabla 27" sheetId="41" r:id="rId30"/>
    <sheet name="Tabla 28" sheetId="42" r:id="rId31"/>
    <sheet name="Tabla 29" sheetId="43" r:id="rId32"/>
    <sheet name="Tabla 30" sheetId="44" r:id="rId33"/>
    <sheet name="Tabla 31" sheetId="45" r:id="rId34"/>
    <sheet name="Tabla 32" sheetId="55" r:id="rId35"/>
    <sheet name="Tabla 33" sheetId="48" r:id="rId36"/>
    <sheet name="Tabla 34" sheetId="49" r:id="rId37"/>
    <sheet name="Tabla 35" sheetId="50" r:id="rId38"/>
    <sheet name="Tabla 36" sheetId="51" r:id="rId39"/>
    <sheet name="Tabla 37" sheetId="52" r:id="rId40"/>
    <sheet name="Tabla 38" sheetId="56" r:id="rId41"/>
    <sheet name="Tabla 39" sheetId="57" r:id="rId42"/>
    <sheet name="Tabla 40" sheetId="58" r:id="rId43"/>
    <sheet name="Tabla 41" sheetId="60" r:id="rId44"/>
    <sheet name="Tabla 42" sheetId="59" r:id="rId45"/>
    <sheet name="Tabla 43" sheetId="61" r:id="rId46"/>
    <sheet name="Tabla 44" sheetId="62" r:id="rId47"/>
    <sheet name="Tabla 45" sheetId="63" r:id="rId48"/>
    <sheet name="Tabla 46" sheetId="64" r:id="rId49"/>
    <sheet name="Tabla 47" sheetId="65" r:id="rId50"/>
  </sheets>
  <definedNames>
    <definedName name="_xlnm._FilterDatabase" localSheetId="3" hidden="1">'Tabla 1'!#REF!</definedName>
    <definedName name="_xlnm._FilterDatabase" localSheetId="5" hidden="1">'Tabla 3'!#REF!</definedName>
    <definedName name="Data_A1" localSheetId="5">'Tabla 3'!$B$5:$B$16</definedName>
    <definedName name="Data_A1">'Tabla 1'!$B$5:$D$123</definedName>
    <definedName name="_xlnm.Print_Titles" localSheetId="3">'Tabla 1'!$B:$B,'Tabla 1'!$1:$4</definedName>
    <definedName name="_xlnm.Print_Titles" localSheetId="12">'Tabla 10'!$1:$4</definedName>
    <definedName name="_xlnm.Print_Titles" localSheetId="13">'Tabla 11'!$1:$4</definedName>
    <definedName name="_xlnm.Print_Titles" localSheetId="14">'Tabla 12'!$1:$4</definedName>
    <definedName name="_xlnm.Print_Titles" localSheetId="15">'Tabla 13'!$1:$4</definedName>
    <definedName name="_xlnm.Print_Titles" localSheetId="16">'Tabla 14'!$1:$4</definedName>
    <definedName name="_xlnm.Print_Titles" localSheetId="17">'Tabla 15'!$1:$4</definedName>
    <definedName name="_xlnm.Print_Titles" localSheetId="18">'Tabla 16'!$1:$4</definedName>
    <definedName name="_xlnm.Print_Titles" localSheetId="19">'Tabla 17'!$1:$4</definedName>
    <definedName name="_xlnm.Print_Titles" localSheetId="20">'Tabla 18'!$1:$4</definedName>
    <definedName name="_xlnm.Print_Titles" localSheetId="21">'Tabla 19'!$1:$4</definedName>
    <definedName name="_xlnm.Print_Titles" localSheetId="22">'Tabla 20'!$1:$4</definedName>
    <definedName name="_xlnm.Print_Titles" localSheetId="23">'Tabla 21'!$1:$4</definedName>
    <definedName name="_xlnm.Print_Titles" localSheetId="24">'Tabla 22'!$1:$5</definedName>
    <definedName name="_xlnm.Print_Titles" localSheetId="25">'Tabla 23'!$1:$5</definedName>
    <definedName name="_xlnm.Print_Titles" localSheetId="26">'Tabla 24'!$1:$4</definedName>
    <definedName name="_xlnm.Print_Titles" localSheetId="27">'Tabla 25'!$1:$4</definedName>
    <definedName name="_xlnm.Print_Titles" localSheetId="28">'Tabla 26'!$1:$4</definedName>
    <definedName name="_xlnm.Print_Titles" localSheetId="29">'Tabla 27'!$1:$4</definedName>
    <definedName name="_xlnm.Print_Titles" localSheetId="30">'Tabla 28'!$1:$4</definedName>
    <definedName name="_xlnm.Print_Titles" localSheetId="31">'Tabla 29'!$1:$4</definedName>
    <definedName name="_xlnm.Print_Titles" localSheetId="5">'Tabla 3'!$B:$B,'Tabla 3'!$1:$4</definedName>
    <definedName name="_xlnm.Print_Titles" localSheetId="32">'Tabla 30'!$1:$4</definedName>
    <definedName name="_xlnm.Print_Titles" localSheetId="33">'Tabla 31'!$1:$4</definedName>
    <definedName name="_xlnm.Print_Titles" localSheetId="34">'Tabla 32'!$1:$5</definedName>
    <definedName name="_xlnm.Print_Titles" localSheetId="35">'Tabla 33'!$1:$4</definedName>
    <definedName name="_xlnm.Print_Titles" localSheetId="36">'Tabla 34'!$1:$5</definedName>
    <definedName name="_xlnm.Print_Titles" localSheetId="37">'Tabla 35'!$1:$4</definedName>
    <definedName name="_xlnm.Print_Titles" localSheetId="38">'Tabla 36'!$1:$5</definedName>
    <definedName name="_xlnm.Print_Titles" localSheetId="39">'Tabla 37'!$1:$5</definedName>
    <definedName name="_xlnm.Print_Titles" localSheetId="40">'Tabla 38'!$1:$4</definedName>
    <definedName name="_xlnm.Print_Titles" localSheetId="41">'Tabla 39'!$1:$4</definedName>
    <definedName name="_xlnm.Print_Titles" localSheetId="6">'Tabla 4'!$1:$5</definedName>
    <definedName name="_xlnm.Print_Titles" localSheetId="42">'Tabla 40'!$1:$4</definedName>
    <definedName name="_xlnm.Print_Titles" localSheetId="43">'Tabla 41'!$1:$4</definedName>
    <definedName name="_xlnm.Print_Titles" localSheetId="44">'Tabla 42'!$1:$4</definedName>
    <definedName name="_xlnm.Print_Titles" localSheetId="45">'Tabla 43'!$1:$5</definedName>
    <definedName name="_xlnm.Print_Titles" localSheetId="46">'Tabla 44'!$1:$5</definedName>
    <definedName name="_xlnm.Print_Titles" localSheetId="47">'Tabla 45'!$1:$5</definedName>
    <definedName name="_xlnm.Print_Titles" localSheetId="48">'Tabla 46'!$1:$5</definedName>
    <definedName name="_xlnm.Print_Titles" localSheetId="49">'Tabla 47'!$1:$5</definedName>
    <definedName name="_xlnm.Print_Titles" localSheetId="7">'Tabla 5'!$1:$4</definedName>
    <definedName name="_xlnm.Print_Titles" localSheetId="8">'Tabla 6'!$1:$4</definedName>
    <definedName name="_xlnm.Print_Titles" localSheetId="9">'Tabla 7'!$1:$4</definedName>
    <definedName name="_xlnm.Print_Titles" localSheetId="10">'Tabla 8'!$1:$4</definedName>
    <definedName name="_xlnm.Print_Titles" localSheetId="11">'Tabla 9'!$1:$4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2" i="56" l="1"/>
  <c r="C42" i="56"/>
  <c r="F164" i="3"/>
  <c r="G164" i="3"/>
  <c r="E164" i="3"/>
  <c r="D164" i="3"/>
  <c r="C16" i="73"/>
  <c r="F132" i="3"/>
  <c r="E132" i="3"/>
  <c r="D132" i="3"/>
  <c r="C132" i="3"/>
  <c r="F31" i="50" l="1"/>
  <c r="F30" i="50"/>
  <c r="F32" i="50"/>
  <c r="F29" i="50"/>
  <c r="F28" i="50"/>
  <c r="F27" i="50"/>
  <c r="F26" i="50"/>
  <c r="F24" i="50"/>
  <c r="F25" i="50"/>
  <c r="F23" i="50"/>
  <c r="F19" i="50"/>
  <c r="F22" i="50"/>
  <c r="F21" i="50"/>
  <c r="F20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F6" i="50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F12" i="48"/>
  <c r="F11" i="48"/>
  <c r="F10" i="48"/>
  <c r="F9" i="48"/>
  <c r="F8" i="48"/>
  <c r="F7" i="48"/>
  <c r="C33" i="50" l="1"/>
  <c r="D33" i="50"/>
  <c r="E33" i="50"/>
  <c r="F33" i="50" l="1"/>
  <c r="E8" i="52"/>
  <c r="D8" i="52"/>
  <c r="C8" i="52"/>
  <c r="D7" i="51"/>
  <c r="C7" i="51"/>
  <c r="B41" i="49" l="1"/>
  <c r="B40" i="49"/>
  <c r="B39" i="49"/>
  <c r="C41" i="49"/>
  <c r="C40" i="49"/>
  <c r="C39" i="49"/>
  <c r="C40" i="55" l="1"/>
  <c r="B40" i="55"/>
  <c r="C39" i="55" l="1"/>
  <c r="B39" i="55"/>
  <c r="C38" i="55"/>
  <c r="B38" i="55"/>
  <c r="C37" i="55"/>
  <c r="B37" i="55"/>
  <c r="C36" i="55"/>
  <c r="B36" i="55"/>
  <c r="C32" i="55"/>
  <c r="D24" i="55" l="1"/>
  <c r="D22" i="55"/>
  <c r="D20" i="55"/>
  <c r="D18" i="55"/>
  <c r="D23" i="55"/>
  <c r="D21" i="55"/>
  <c r="D19" i="55"/>
  <c r="D7" i="55"/>
  <c r="D31" i="55"/>
  <c r="D16" i="55"/>
  <c r="D8" i="55"/>
  <c r="D6" i="55"/>
  <c r="D36" i="55" s="1"/>
  <c r="D27" i="55"/>
  <c r="D26" i="55"/>
  <c r="D28" i="55"/>
  <c r="D30" i="55"/>
  <c r="D11" i="55"/>
  <c r="D17" i="55"/>
  <c r="D14" i="55"/>
  <c r="D25" i="55"/>
  <c r="D13" i="55"/>
  <c r="D15" i="55"/>
  <c r="D10" i="55"/>
  <c r="D40" i="55" s="1"/>
  <c r="D29" i="55"/>
  <c r="D12" i="55"/>
  <c r="D9" i="55"/>
  <c r="C41" i="55"/>
  <c r="D39" i="55" l="1"/>
  <c r="D38" i="55"/>
  <c r="D37" i="55"/>
  <c r="D32" i="55"/>
  <c r="D41" i="55" l="1"/>
  <c r="E7" i="51"/>
  <c r="C38" i="49"/>
  <c r="B38" i="49"/>
  <c r="C37" i="49"/>
  <c r="B37" i="49"/>
  <c r="C33" i="49"/>
  <c r="F6" i="48"/>
  <c r="D28" i="49" l="1"/>
  <c r="D15" i="49"/>
  <c r="D22" i="49"/>
  <c r="D27" i="49"/>
  <c r="D19" i="49"/>
  <c r="D20" i="49"/>
  <c r="D32" i="49"/>
  <c r="D30" i="49"/>
  <c r="D29" i="49"/>
  <c r="D25" i="49"/>
  <c r="D21" i="49"/>
  <c r="D17" i="49"/>
  <c r="D14" i="49"/>
  <c r="D26" i="49"/>
  <c r="D24" i="49"/>
  <c r="D23" i="49"/>
  <c r="D18" i="49"/>
  <c r="D16" i="49"/>
  <c r="D13" i="49"/>
  <c r="D11" i="49"/>
  <c r="D9" i="49"/>
  <c r="D40" i="49" s="1"/>
  <c r="D7" i="49"/>
  <c r="D31" i="49"/>
  <c r="D12" i="49"/>
  <c r="D10" i="49"/>
  <c r="D41" i="49" s="1"/>
  <c r="D8" i="49"/>
  <c r="D39" i="49" s="1"/>
  <c r="D6" i="49"/>
  <c r="D37" i="49" s="1"/>
  <c r="C42" i="49"/>
  <c r="D33" i="49" l="1"/>
  <c r="D38" i="49"/>
  <c r="D42" i="49" s="1"/>
</calcChain>
</file>

<file path=xl/sharedStrings.xml><?xml version="1.0" encoding="utf-8"?>
<sst xmlns="http://schemas.openxmlformats.org/spreadsheetml/2006/main" count="2896" uniqueCount="371">
  <si>
    <t>Solicitantes</t>
  </si>
  <si>
    <t xml:space="preserve">Total </t>
  </si>
  <si>
    <t xml:space="preserve"> </t>
  </si>
  <si>
    <t xml:space="preserve">Territorio Nacional </t>
  </si>
  <si>
    <t>Puesto Fronterizo</t>
  </si>
  <si>
    <t>Total</t>
  </si>
  <si>
    <t>Mujeres</t>
  </si>
  <si>
    <t>-</t>
  </si>
  <si>
    <t>País</t>
  </si>
  <si>
    <t>Hombres</t>
  </si>
  <si>
    <t>Angola</t>
  </si>
  <si>
    <t>Camerún</t>
  </si>
  <si>
    <t>Guinea</t>
  </si>
  <si>
    <t>Mali</t>
  </si>
  <si>
    <t>Nigeria</t>
  </si>
  <si>
    <t>Colombia</t>
  </si>
  <si>
    <t>Pakistán</t>
  </si>
  <si>
    <t>Afganistán</t>
  </si>
  <si>
    <t>Albania</t>
  </si>
  <si>
    <t>Argelia</t>
  </si>
  <si>
    <t>Argentina</t>
  </si>
  <si>
    <t>Armenia</t>
  </si>
  <si>
    <t>Bangladesh</t>
  </si>
  <si>
    <t>Bielorrusia</t>
  </si>
  <si>
    <t>Bolivia</t>
  </si>
  <si>
    <t>Brasil</t>
  </si>
  <si>
    <t>Burkina Faso</t>
  </si>
  <si>
    <t>Chad</t>
  </si>
  <si>
    <t>China</t>
  </si>
  <si>
    <t>Congo</t>
  </si>
  <si>
    <t>Costa de Marfil</t>
  </si>
  <si>
    <t>Costa Rica</t>
  </si>
  <si>
    <t>Cuba</t>
  </si>
  <si>
    <t>Ecuador</t>
  </si>
  <si>
    <t>Egipto</t>
  </si>
  <si>
    <t>El Salvador</t>
  </si>
  <si>
    <t>Eritrea</t>
  </si>
  <si>
    <t>Estados Unidos de América</t>
  </si>
  <si>
    <t>Etiopía</t>
  </si>
  <si>
    <t>Francia</t>
  </si>
  <si>
    <t>Gambia</t>
  </si>
  <si>
    <t>Georgia</t>
  </si>
  <si>
    <t>Ghana</t>
  </si>
  <si>
    <t>Guatemala</t>
  </si>
  <si>
    <t>Guinea Bissau</t>
  </si>
  <si>
    <t>Guinea Ecuatorial</t>
  </si>
  <si>
    <t>Haití</t>
  </si>
  <si>
    <t>Honduras</t>
  </si>
  <si>
    <t>India</t>
  </si>
  <si>
    <t>Irán</t>
  </si>
  <si>
    <t>Iraq</t>
  </si>
  <si>
    <t>Jordania</t>
  </si>
  <si>
    <t>Líbano</t>
  </si>
  <si>
    <t>Liberia</t>
  </si>
  <si>
    <t>Libia</t>
  </si>
  <si>
    <t>Marruecos</t>
  </si>
  <si>
    <t>Mauritania</t>
  </si>
  <si>
    <t>México</t>
  </si>
  <si>
    <t>Nicaragua</t>
  </si>
  <si>
    <t>No reconocido (Sáhara)</t>
  </si>
  <si>
    <t>Panamá</t>
  </si>
  <si>
    <t>Perú</t>
  </si>
  <si>
    <t>Ruanda</t>
  </si>
  <si>
    <t>Rusia</t>
  </si>
  <si>
    <t>Senegal</t>
  </si>
  <si>
    <t>Serbia</t>
  </si>
  <si>
    <t>Sierra Leona</t>
  </si>
  <si>
    <t>Siria</t>
  </si>
  <si>
    <t>Somalia</t>
  </si>
  <si>
    <t>Sri Lanka</t>
  </si>
  <si>
    <t>Sudán</t>
  </si>
  <si>
    <t>Togo</t>
  </si>
  <si>
    <t>Túnez</t>
  </si>
  <si>
    <t>Turquía</t>
  </si>
  <si>
    <t>Ucrania</t>
  </si>
  <si>
    <t>Uganda</t>
  </si>
  <si>
    <t>Venezuela</t>
  </si>
  <si>
    <t>Yemen</t>
  </si>
  <si>
    <t>Embajada</t>
  </si>
  <si>
    <t>País de origen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</si>
  <si>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</si>
  <si>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</si>
  <si>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</si>
  <si>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</si>
  <si>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</si>
  <si>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</si>
  <si>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</si>
  <si>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</si>
  <si>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</si>
  <si>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</si>
  <si>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</si>
  <si>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</si>
  <si>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País o territorio</t>
  </si>
  <si>
    <t>0-13</t>
  </si>
  <si>
    <t>14-17</t>
  </si>
  <si>
    <t>18-34</t>
  </si>
  <si>
    <t>35-64</t>
  </si>
  <si>
    <t>65 o más</t>
  </si>
  <si>
    <t>Peticionarios</t>
  </si>
  <si>
    <t>% s/total</t>
  </si>
  <si>
    <t>Suiza</t>
  </si>
  <si>
    <t>Bélgica</t>
  </si>
  <si>
    <t>Suecia</t>
  </si>
  <si>
    <t>Alemania</t>
  </si>
  <si>
    <t>Noruega</t>
  </si>
  <si>
    <t>Austria</t>
  </si>
  <si>
    <t>Dinamarca</t>
  </si>
  <si>
    <t>Finlandia</t>
  </si>
  <si>
    <t>Reino Unido</t>
  </si>
  <si>
    <t>Luxemburgo</t>
  </si>
  <si>
    <t>Portugal</t>
  </si>
  <si>
    <t>Italia</t>
  </si>
  <si>
    <t>Islandia</t>
  </si>
  <si>
    <t>Grecia</t>
  </si>
  <si>
    <t>Irlanda</t>
  </si>
  <si>
    <t>Polonia</t>
  </si>
  <si>
    <t>Malta</t>
  </si>
  <si>
    <t>Estado parte</t>
  </si>
  <si>
    <t>Otros</t>
  </si>
  <si>
    <t>Aceptadas</t>
  </si>
  <si>
    <t>Denegadas</t>
  </si>
  <si>
    <t>Traslados</t>
  </si>
  <si>
    <t>Embajadas y Consulados*</t>
  </si>
  <si>
    <t>C.I.E.**</t>
  </si>
  <si>
    <t>** Centro de Internamiento de Extranjeros</t>
  </si>
  <si>
    <t>* Solicitudes de Extensión Familiar</t>
  </si>
  <si>
    <t>Chile</t>
  </si>
  <si>
    <t>Israel</t>
  </si>
  <si>
    <t>Vietnam</t>
  </si>
  <si>
    <t>Moldavia</t>
  </si>
  <si>
    <t>Palestina EONU</t>
  </si>
  <si>
    <t>Uzbekistán</t>
  </si>
  <si>
    <t>República Centroafricana</t>
  </si>
  <si>
    <t>Croacia</t>
  </si>
  <si>
    <t>República Checa</t>
  </si>
  <si>
    <t>Azerbaiyán</t>
  </si>
  <si>
    <t>Benín</t>
  </si>
  <si>
    <t>Bosnia Herzegovina</t>
  </si>
  <si>
    <t>Kazajistán</t>
  </si>
  <si>
    <t>Kenia</t>
  </si>
  <si>
    <t>Kirguistán</t>
  </si>
  <si>
    <t>Mongolia</t>
  </si>
  <si>
    <t>Níger</t>
  </si>
  <si>
    <t>No reconocido (Kosovo)</t>
  </si>
  <si>
    <t>No reconocido (Tíbet)</t>
  </si>
  <si>
    <t>Paraguay</t>
  </si>
  <si>
    <t>República Dem. del Congo</t>
  </si>
  <si>
    <t>República Dominicana</t>
  </si>
  <si>
    <t>Andalucía</t>
  </si>
  <si>
    <t>Aragón</t>
  </si>
  <si>
    <t>Asturias</t>
  </si>
  <si>
    <t>Canarias</t>
  </si>
  <si>
    <t>Cantabria</t>
  </si>
  <si>
    <t>Castilla-La Mancha</t>
  </si>
  <si>
    <t>Cataluña</t>
  </si>
  <si>
    <t>Ceuta</t>
  </si>
  <si>
    <t>Extremadura</t>
  </si>
  <si>
    <t>Galicia</t>
  </si>
  <si>
    <t>Madrid</t>
  </si>
  <si>
    <t>Melilla</t>
  </si>
  <si>
    <t>Murcia</t>
  </si>
  <si>
    <t>Navarra</t>
  </si>
  <si>
    <t>País Vasco</t>
  </si>
  <si>
    <t>Reasentamiento</t>
  </si>
  <si>
    <t>Rioja, La</t>
  </si>
  <si>
    <t>Badajoz</t>
  </si>
  <si>
    <t>Albacete</t>
  </si>
  <si>
    <t>Almería</t>
  </si>
  <si>
    <t>Ávila</t>
  </si>
  <si>
    <t>Barcelona</t>
  </si>
  <si>
    <t>Bizkaia</t>
  </si>
  <si>
    <t>Burgos</t>
  </si>
  <si>
    <t>Cáceres</t>
  </si>
  <si>
    <t>Cádiz</t>
  </si>
  <si>
    <t>Ciudad Real</t>
  </si>
  <si>
    <t>Córdoba</t>
  </si>
  <si>
    <t>Cuenca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</si>
  <si>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</si>
  <si>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</si>
  <si>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</si>
  <si>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</si>
  <si>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</si>
  <si>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</si>
  <si>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</si>
  <si>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</si>
  <si>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</si>
  <si>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Málaga</t>
  </si>
  <si>
    <t>Ourense</t>
  </si>
  <si>
    <t>Palencia</t>
  </si>
  <si>
    <t>Pontevedra</t>
  </si>
  <si>
    <t>Salamanca</t>
  </si>
  <si>
    <t>Segovia</t>
  </si>
  <si>
    <t>Sevilla</t>
  </si>
  <si>
    <t>Soria</t>
  </si>
  <si>
    <t>Tarragona</t>
  </si>
  <si>
    <t>Teruel</t>
  </si>
  <si>
    <t>Toledo</t>
  </si>
  <si>
    <t>Valladolid</t>
  </si>
  <si>
    <t>Zamora</t>
  </si>
  <si>
    <t>Zaragoza</t>
  </si>
  <si>
    <t>Gabón</t>
  </si>
  <si>
    <t>Desconocido</t>
  </si>
  <si>
    <t>Uruguay</t>
  </si>
  <si>
    <t>Arabia Saudí</t>
  </si>
  <si>
    <t>Sudáfrica</t>
  </si>
  <si>
    <t>Bulgaria</t>
  </si>
  <si>
    <t>Chipre</t>
  </si>
  <si>
    <t>Eslovaquia</t>
  </si>
  <si>
    <t>Burundi</t>
  </si>
  <si>
    <t>Comoras</t>
  </si>
  <si>
    <t>Jamaica</t>
  </si>
  <si>
    <t>Apátrida</t>
  </si>
  <si>
    <t>Filipinas</t>
  </si>
  <si>
    <t>Nepal</t>
  </si>
  <si>
    <t>Tayikistán</t>
  </si>
  <si>
    <t>Alicante/Alacant</t>
  </si>
  <si>
    <t>Araba/Álava</t>
  </si>
  <si>
    <t>Balears, Illes</t>
  </si>
  <si>
    <t>Castellón/Castelló</t>
  </si>
  <si>
    <t>Coruña, A</t>
  </si>
  <si>
    <t>Gipuzkoa</t>
  </si>
  <si>
    <t>Palmas, Las</t>
  </si>
  <si>
    <t>Santa Cruz de Tenerife</t>
  </si>
  <si>
    <t>Valencia/València</t>
  </si>
  <si>
    <t>Asturias, Principado de</t>
  </si>
  <si>
    <t>Castilla y León</t>
  </si>
  <si>
    <t>Comunitat Valenciana</t>
  </si>
  <si>
    <t>Madrid, Comunidad de</t>
  </si>
  <si>
    <t>Murcia, Región de</t>
  </si>
  <si>
    <t>Navarra, Comunidad Foral de</t>
  </si>
  <si>
    <t>Holanda</t>
  </si>
  <si>
    <t>Rumanía</t>
  </si>
  <si>
    <t>Hungría</t>
  </si>
  <si>
    <t>Lituania</t>
  </si>
  <si>
    <t>África</t>
  </si>
  <si>
    <t>América</t>
  </si>
  <si>
    <t>Emiratos Árabes Unidos</t>
  </si>
  <si>
    <t>Mozambique</t>
  </si>
  <si>
    <t>Asia</t>
  </si>
  <si>
    <t>Europa</t>
  </si>
  <si>
    <t>España</t>
  </si>
  <si>
    <t>Origen</t>
  </si>
  <si>
    <t>65+</t>
  </si>
  <si>
    <t>0 -13</t>
  </si>
  <si>
    <t>14 - 17</t>
  </si>
  <si>
    <t>18 - 34</t>
  </si>
  <si>
    <t>35 - 64</t>
  </si>
  <si>
    <t>Eslovenia</t>
  </si>
  <si>
    <t>Letonia</t>
  </si>
  <si>
    <t>Negativas</t>
  </si>
  <si>
    <t>Sin respuesta</t>
  </si>
  <si>
    <t>Comunidad autónoma</t>
  </si>
  <si>
    <t>Provincia</t>
  </si>
  <si>
    <t>Admitidas</t>
  </si>
  <si>
    <t>No admitidas</t>
  </si>
  <si>
    <t>Bahrein</t>
  </si>
  <si>
    <t>Canadá</t>
  </si>
  <si>
    <t>Kuwait</t>
  </si>
  <si>
    <t>No reconocido (Descono.)</t>
  </si>
  <si>
    <t>Trinidad y Tobago</t>
  </si>
  <si>
    <t>Tanzania</t>
  </si>
  <si>
    <t>Myanmar</t>
  </si>
  <si>
    <t>Macedonia</t>
  </si>
  <si>
    <t>Estatuto de refugiado</t>
  </si>
  <si>
    <t>Protección subsidiaria</t>
  </si>
  <si>
    <t>Desfavorables</t>
  </si>
  <si>
    <t>Tipo de recurso
Continente y País de origen</t>
  </si>
  <si>
    <t>Belice</t>
  </si>
  <si>
    <t>Japón</t>
  </si>
  <si>
    <t>Tailandia</t>
  </si>
  <si>
    <t>Corea del Sur</t>
  </si>
  <si>
    <t>País o Territorio</t>
  </si>
  <si>
    <t>Zimbabwe</t>
  </si>
  <si>
    <t>Qatar</t>
  </si>
  <si>
    <t>Indonesia</t>
  </si>
  <si>
    <t>Yemen del Norte</t>
  </si>
  <si>
    <t>Administrativo</t>
  </si>
  <si>
    <t>Apelación</t>
  </si>
  <si>
    <t>Casación</t>
  </si>
  <si>
    <t>Judicial</t>
  </si>
  <si>
    <t>0 - 13</t>
  </si>
  <si>
    <t>Cabo Verde</t>
  </si>
  <si>
    <t>(en blanco)</t>
  </si>
  <si>
    <t>Embajada*</t>
  </si>
  <si>
    <t>Datos para la gráfica</t>
  </si>
  <si>
    <t>Año solicitud</t>
  </si>
  <si>
    <t>Solicitudes</t>
  </si>
  <si>
    <t>Datos para la gráfica de comparativa de los dos últimos años</t>
  </si>
  <si>
    <t>Año</t>
  </si>
  <si>
    <t>Tabla 1. Solicitantes de protección internacional por continente, país de origen y sexo</t>
  </si>
  <si>
    <t>Tabla 2. Solicitantes de protección internacional por continente, país de origen y edad</t>
  </si>
  <si>
    <t>Tabla 3. Evolución de solicitantes de protección internacional últimos 10 años</t>
  </si>
  <si>
    <t>Tabla 4. Solicitantes de protección internacional por país de origen en orden decreciente</t>
  </si>
  <si>
    <t>Tabla 5. Solicitantes de protección internacional por continente, país de origen y lugar de presentación de la solicitud</t>
  </si>
  <si>
    <t>Tabla 6. Solicitantes de protección internacional por continente, país de origen, lugar de presentación de la solicitud y sexo</t>
  </si>
  <si>
    <t>Tabla 7. Solicitantes del Programa Nacional de Reasentamiento por continente, nacionalidad alegada y sexo</t>
  </si>
  <si>
    <t>Tabla 8. Solicitantes del Programa Nacional de Reasentamiento por continente, nacionalidad alegada y edad</t>
  </si>
  <si>
    <t>Tabla 9. Solicitantes de protección internacional por continente, país de origen y meses</t>
  </si>
  <si>
    <t>Tabla 10. Solicitantes de protección internacional por países de origen y provincias</t>
  </si>
  <si>
    <t>Tabla 11. Solicitantes de protección internacional por comunidad autónoma, provincia y sexo</t>
  </si>
  <si>
    <r>
      <t xml:space="preserve">Nota: </t>
    </r>
    <r>
      <rPr>
        <i/>
        <sz val="9"/>
        <color indexed="8"/>
        <rFont val="DINg"/>
      </rPr>
      <t>No se contabilizan las solicitudes de Embajada ni de Reasentamiento</t>
    </r>
  </si>
  <si>
    <t>Tabla 12. Solicitantes de protección internacional por países de origen y comunidades autónomas</t>
  </si>
  <si>
    <t>Tabla 13. Solicitantes de protección internacional menores no acompañados por continente y país de origen</t>
  </si>
  <si>
    <t>Tabla 14. Reconocimiento de la condición de refugiado y concesión del derecho de asilo por continente, país de origen y sexo</t>
  </si>
  <si>
    <t>Tabla 15. Reconocimiento de la condición de refugiado y concesión del derecho de asilo por continente, país de origen y edad</t>
  </si>
  <si>
    <t>Tabla 16. Reconocimiento del derecho a la protección subsidiaria por continente, país de origen y sexo</t>
  </si>
  <si>
    <t>Tabla 17. Reconocimiento del derecho a la protección subsidiaria por continente, país de origen y edad</t>
  </si>
  <si>
    <t>Tabla 18. Autorizaciones de estancia o residencia en España por razones humanitarias por continente, país de origen y sexo</t>
  </si>
  <si>
    <t>Tabla 19. Autorizaciones de estancia o residencia en España por razones humanitarias por continente, país de origen y edad</t>
  </si>
  <si>
    <t>Tabla 20. Sexo. Resoluciones desfavorables por continente, país de origen y sexo</t>
  </si>
  <si>
    <t>Tabla 21. Edad. Resoluciones desfavorables por continente, país de origen y edad</t>
  </si>
  <si>
    <t>Tabla 22. Resumen. Resoluciones por país de origen, criterio de resolución y sexo</t>
  </si>
  <si>
    <t>Tabla 23. Admisibilidad. Resoluciones sobre solicitudes de protección internacional por país de origen y sexo: admitidas, no admitidas y denegadas</t>
  </si>
  <si>
    <t>Tabla 24. Recursos desestimados contra resoluciones de protección internacional por tipo de recurso, continente, país de origen y sexo</t>
  </si>
  <si>
    <t>Tabla 25. Recursos desestimados contra resoluciones de protección internacional por tipo de recurso, continente país de origen y edad</t>
  </si>
  <si>
    <t>Tabla 26. Recursos estimados contra resoluciones de protección internacional: reconocimiento de la condición de refugiado por tipo de recurso, continente, país de origen y sexo</t>
  </si>
  <si>
    <t>Tabla 27. Recursos estimados contra resoluciones de protección internacional: reconocimiento de la condición de refugiado por tipo de recurso, continente, país de origen y edad</t>
  </si>
  <si>
    <t>Tabla 28. Recursos estimados contra resoluciones de protección internacional: reconocimiento del derecho a la protección subsidiaria por tipo de recurso, continente, país de origen y sexo</t>
  </si>
  <si>
    <t>Tabla 29. Recursos estimados contra resoluciones de protección internacional: reconocimiento del derecho a la protección subsidiaria por tipo de recurso, continente, país de origen y edad</t>
  </si>
  <si>
    <t>Tabla 30. Recursos estimados contra resoluciones de protección internacional: razones humanitarias por tipo de recurso, continente, país de origen y sexo</t>
  </si>
  <si>
    <t>Tabla 31. Recursos estimados contra resoluciones de protección internacional: razones humanitarias por tipo de recurso, continente, país de origen y edad</t>
  </si>
  <si>
    <t>Tabla 32. Requerimientos dirigidos a España por otros Estados parte para la toma a cargo y readmisión de solicitantes de protección internacional</t>
  </si>
  <si>
    <t>Tabla 33. Respuestas a los requerimientos dirigidos a España por otros Estados parte para la toma a cargo y readmisión de solicitantes de protección internacional</t>
  </si>
  <si>
    <t>Tabla 34. Requerimientos efectuados por España a otros Estados parte para la toma a cargo y readmisión de solicitantes de protección internacional</t>
  </si>
  <si>
    <t>Tabla 35. Respuestas a los requerimientos efectuados por España a otros Estados parte para la toma a cargo y readmisión de solicitantes de protección internacional</t>
  </si>
  <si>
    <t>Tabla 36. Peticiones de información (consultas) dirigidas a España por otros Estados parte</t>
  </si>
  <si>
    <t>Tabla 37. Peticiones de información (consultas) dirigidas por España a otros Estados parte</t>
  </si>
  <si>
    <t>Tabla 38. Solicitantes del estatuto de apátrida por país y sexo</t>
  </si>
  <si>
    <t>Tabla 39. Solicitantes del estatuto de apátrida por país y tramos de edad</t>
  </si>
  <si>
    <t>Tabla 40. Resoluciones favorables del estatuto de apátrida por país y sexo</t>
  </si>
  <si>
    <t>Tabla 41. Resoluciones favorables del estatuto de apátrida por país y tramos de edad</t>
  </si>
  <si>
    <t>Tabla 42. Resoluciones desfavorables del estatuto de apátrida por país y sexo</t>
  </si>
  <si>
    <t>Tabla 43. Resoluciones desfavorables del estatuto de apátrida por país y tramos de edad</t>
  </si>
  <si>
    <t>Tabla 44. Recursos desestimados contra resoluciones del estatuto de apátrida por continente, país de origen y sexo</t>
  </si>
  <si>
    <t>Tabla 45. Recursos desestimados contra resoluciones del estatuto de apátrida por continente, país de origen y edad</t>
  </si>
  <si>
    <t>Tabla 46. Concesiones del estatuto de apátrida por sentencia por continente, país de origen y sexo</t>
  </si>
  <si>
    <t>Tabla 47. Concesiones del estatuto de apátrida por sentencia por continente, país de origen y edad</t>
  </si>
  <si>
    <t>Asilo en cifras 2020</t>
  </si>
  <si>
    <t>Edición a cargo de:</t>
  </si>
  <si>
    <t>Subsecretaría del Interior</t>
  </si>
  <si>
    <t>Dirección General de Política Interior</t>
  </si>
  <si>
    <t>Subdirección General de Protección Internacional</t>
  </si>
  <si>
    <t>Oficina de Asilo y Refugio</t>
  </si>
  <si>
    <t>Catálogo de publicaciones de la Administración General del Estado:</t>
  </si>
  <si>
    <t>https://cpage.mpr.gob.es</t>
  </si>
  <si>
    <t>Edita:</t>
  </si>
  <si>
    <t>Ministerio del Interior, Secretaría General Técnica</t>
  </si>
  <si>
    <t>Fecha de edición: Julio 2020</t>
  </si>
  <si>
    <t>Continente y país de origen</t>
  </si>
  <si>
    <t xml:space="preserve">Continente y país de origen </t>
  </si>
  <si>
    <t>NIPO (en línea / pdf): 126-15-089-9</t>
  </si>
  <si>
    <t>NIPO (en línea / xls/xlsx): 126-19-082-9</t>
  </si>
  <si>
    <t>Principales datos</t>
  </si>
  <si>
    <t>01/01/2020 a 31/12/2020</t>
  </si>
  <si>
    <t>PROTECCIÓN INTERNACIONAL</t>
  </si>
  <si>
    <t>Solicitudes presentadas</t>
  </si>
  <si>
    <t>Solicitudes admitidas*</t>
  </si>
  <si>
    <t>Solicitudes no admitidas*</t>
  </si>
  <si>
    <t>Solicitudes denegadas*</t>
  </si>
  <si>
    <t>Resoluciones favorables</t>
  </si>
  <si>
    <t>Resoluciones desfavorables</t>
  </si>
  <si>
    <t>Razones humanitarias</t>
  </si>
  <si>
    <t>Solicitudes archivadas</t>
  </si>
  <si>
    <t>Pendientes de admisión</t>
  </si>
  <si>
    <t>Pendientes de resolución</t>
  </si>
  <si>
    <t>APLICACIÓN DEL REGLAMENTO DE DUBLÍN</t>
  </si>
  <si>
    <t>Peticiones recibidas*</t>
  </si>
  <si>
    <t>Peticiones aceptadas</t>
  </si>
  <si>
    <t>Peticiones denegadas</t>
  </si>
  <si>
    <t>RECONOCIMIENTO DEL ESTATUTO DE APÁTRIDA</t>
  </si>
  <si>
    <t>* Datos publicados en el capítulo sobre protección internacional del Anuario Estadístico del Ministerio del Interior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</si>
</sst>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#,##0;&quot; - &quot;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"/>
      <name val="DINg"/>
    </font>
    <font>
      <b/>
      <sz val="10"/>
      <color theme="1"/>
      <name val="DINg"/>
    </font>
    <font>
      <b/>
      <sz val="11"/>
      <color rgb="FF6B2E44"/>
      <name val="DINg"/>
    </font>
    <font>
      <b/>
      <sz val="10"/>
      <name val="DINg"/>
    </font>
    <font>
      <b/>
      <sz val="11"/>
      <color rgb="FF832B41"/>
      <name val="DINg"/>
    </font>
    <font>
      <i/>
      <sz val="8"/>
      <name val="DINg"/>
    </font>
    <font>
      <sz val="9"/>
      <color indexed="8"/>
      <name val="DINg"/>
    </font>
    <font>
      <i/>
      <sz val="9"/>
      <color indexed="8"/>
      <name val="DINg"/>
    </font>
    <font>
      <sz val="10"/>
      <color indexed="8"/>
      <name val="DINg"/>
    </font>
    <font>
      <sz val="10"/>
      <color rgb="FFFF0000"/>
      <name val="DINg"/>
    </font>
    <font>
      <sz val="10"/>
      <color theme="0"/>
      <name val="DINg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sz val="11"/>
      <color rgb="FF69293A"/>
      <name val="Arial"/>
      <family val="2"/>
    </font>
    <font>
      <sz val="10"/>
      <color theme="1"/>
      <name val="DINg-Medium"/>
    </font>
    <font>
      <sz val="11"/>
      <color theme="1"/>
      <name val="DINg-Bold"/>
    </font>
    <font>
      <b/>
      <sz val="11"/>
      <color theme="1"/>
      <name val="DINg"/>
    </font>
    <font>
      <b/>
      <i/>
      <sz val="11"/>
      <name val="DINg"/>
    </font>
    <font>
      <sz val="10"/>
      <color theme="1"/>
      <name val="DINg Bold"/>
    </font>
    <font>
      <b/>
      <sz val="10"/>
      <color rgb="FF000000"/>
      <name val="DINg"/>
    </font>
    <font>
      <sz val="11"/>
      <name val="DINg"/>
    </font>
    <font>
      <b/>
      <sz val="9"/>
      <name val="DINg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theme="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3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 vertical="top" wrapText="1"/>
    </xf>
    <xf numFmtId="0" fontId="3" fillId="0" borderId="0" xfId="0" applyFont="1"/>
    <xf numFmtId="0" fontId="0" fillId="0" borderId="0" xfId="0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10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Fill="1" applyBorder="1" applyAlignment="1" applyProtection="1">
      <alignment horizontal="left"/>
    </xf>
    <xf numFmtId="3" fontId="3" fillId="0" borderId="0" xfId="0" applyNumberFormat="1" applyFont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1" fontId="2" fillId="0" borderId="0" xfId="4" applyNumberFormat="1" applyAlignment="1">
      <alignment horizontal="center" vertical="top"/>
    </xf>
    <xf numFmtId="0" fontId="2" fillId="0" borderId="0" xfId="4"/>
    <xf numFmtId="0" fontId="3" fillId="0" borderId="0" xfId="4" applyFont="1" applyAlignment="1">
      <alignment horizontal="left"/>
    </xf>
    <xf numFmtId="0" fontId="3" fillId="0" borderId="0" xfId="4" applyFont="1" applyAlignment="1">
      <alignment horizontal="center"/>
    </xf>
    <xf numFmtId="0" fontId="9" fillId="0" borderId="0" xfId="4" applyFont="1"/>
    <xf numFmtId="0" fontId="9" fillId="0" borderId="0" xfId="4" applyFont="1" applyFill="1" applyBorder="1" applyAlignment="1">
      <alignment horizontal="center"/>
    </xf>
    <xf numFmtId="10" fontId="9" fillId="0" borderId="0" xfId="4" applyNumberFormat="1" applyFont="1"/>
    <xf numFmtId="0" fontId="3" fillId="0" borderId="0" xfId="0" applyFont="1" applyBorder="1"/>
    <xf numFmtId="3" fontId="0" fillId="0" borderId="0" xfId="0" quotePrefix="1" applyNumberFormat="1" applyBorder="1" applyAlignment="1"/>
    <xf numFmtId="3" fontId="0" fillId="0" borderId="0" xfId="0" quotePrefix="1" applyNumberFormat="1" applyBorder="1" applyAlignment="1">
      <alignment horizontal="center"/>
    </xf>
    <xf numFmtId="3" fontId="2" fillId="0" borderId="0" xfId="0" quotePrefix="1" applyNumberFormat="1" applyFont="1" applyBorder="1" applyAlignment="1"/>
    <xf numFmtId="0" fontId="2" fillId="0" borderId="0" xfId="0" applyFont="1" applyBorder="1"/>
    <xf numFmtId="0" fontId="2" fillId="0" borderId="0" xfId="0" applyFont="1"/>
    <xf numFmtId="0" fontId="2" fillId="0" borderId="0" xfId="0" applyFont="1" applyAlignment="1">
      <alignment horizontal="left" indent="1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/>
    <xf numFmtId="0" fontId="10" fillId="7" borderId="0" xfId="0" applyFont="1" applyFill="1" applyAlignment="1">
      <alignment horizontal="center"/>
    </xf>
    <xf numFmtId="10" fontId="0" fillId="0" borderId="0" xfId="2" applyNumberFormat="1" applyFont="1" applyAlignment="1">
      <alignment horizontal="center"/>
    </xf>
    <xf numFmtId="0" fontId="13" fillId="0" borderId="0" xfId="0" applyFont="1"/>
    <xf numFmtId="0" fontId="11" fillId="0" borderId="0" xfId="0" applyFont="1"/>
    <xf numFmtId="10" fontId="11" fillId="0" borderId="0" xfId="2" applyNumberFormat="1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1" applyFont="1" applyFill="1" applyBorder="1" applyAlignment="1"/>
    <xf numFmtId="0" fontId="11" fillId="0" borderId="0" xfId="4" applyFont="1"/>
    <xf numFmtId="0" fontId="20" fillId="0" borderId="0" xfId="4" applyFont="1"/>
    <xf numFmtId="0" fontId="21" fillId="0" borderId="0" xfId="4" applyFont="1" applyFill="1" applyBorder="1"/>
    <xf numFmtId="0" fontId="21" fillId="0" borderId="0" xfId="4" applyFont="1" applyFill="1" applyBorder="1" applyAlignment="1">
      <alignment horizontal="center"/>
    </xf>
    <xf numFmtId="10" fontId="21" fillId="0" borderId="0" xfId="2" applyNumberFormat="1" applyFont="1" applyFill="1" applyBorder="1" applyAlignment="1">
      <alignment horizontal="center"/>
    </xf>
    <xf numFmtId="3" fontId="21" fillId="0" borderId="0" xfId="4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0" fontId="8" fillId="0" borderId="0" xfId="2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0" fontId="0" fillId="0" borderId="0" xfId="0" applyAlignment="1"/>
    <xf numFmtId="0" fontId="3" fillId="0" borderId="0" xfId="0" applyFont="1" applyAlignment="1">
      <alignment horizontal="center" wrapText="1"/>
    </xf>
    <xf numFmtId="0" fontId="24" fillId="0" borderId="0" xfId="0" applyFont="1"/>
    <xf numFmtId="0" fontId="23" fillId="0" borderId="0" xfId="6"/>
    <xf numFmtId="0" fontId="23" fillId="0" borderId="0" xfId="6" applyAlignment="1">
      <alignment vertical="top"/>
    </xf>
    <xf numFmtId="0" fontId="25" fillId="0" borderId="0" xfId="0" applyFont="1"/>
    <xf numFmtId="0" fontId="26" fillId="0" borderId="0" xfId="0" applyFont="1"/>
    <xf numFmtId="0" fontId="12" fillId="13" borderId="0" xfId="0" applyFont="1" applyFill="1" applyAlignment="1">
      <alignment horizontal="center" vertical="center"/>
    </xf>
    <xf numFmtId="0" fontId="26" fillId="0" borderId="0" xfId="0" applyFont="1" applyAlignment="1">
      <alignment vertical="top"/>
    </xf>
    <xf numFmtId="0" fontId="12" fillId="13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/>
    </xf>
    <xf numFmtId="3" fontId="11" fillId="0" borderId="0" xfId="2" applyNumberFormat="1" applyFont="1" applyAlignment="1">
      <alignment horizontal="center"/>
    </xf>
    <xf numFmtId="0" fontId="28" fillId="0" borderId="0" xfId="0" applyFont="1"/>
    <xf numFmtId="0" fontId="27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/>
    </xf>
    <xf numFmtId="0" fontId="27" fillId="0" borderId="0" xfId="0" applyFont="1"/>
    <xf numFmtId="0" fontId="30" fillId="9" borderId="0" xfId="0" applyFont="1" applyFill="1" applyAlignment="1">
      <alignment horizontal="left" vertical="center"/>
    </xf>
    <xf numFmtId="0" fontId="11" fillId="9" borderId="0" xfId="0" applyFont="1" applyFill="1"/>
    <xf numFmtId="0" fontId="31" fillId="0" borderId="0" xfId="0" applyFont="1" applyAlignment="1">
      <alignment vertical="center" wrapText="1"/>
    </xf>
    <xf numFmtId="0" fontId="32" fillId="9" borderId="3" xfId="0" applyFont="1" applyFill="1" applyBorder="1" applyAlignment="1">
      <alignment horizontal="center" vertical="center" wrapText="1"/>
    </xf>
    <xf numFmtId="3" fontId="32" fillId="0" borderId="3" xfId="0" applyNumberFormat="1" applyFont="1" applyBorder="1" applyAlignment="1" applyProtection="1">
      <alignment horizontal="center"/>
      <protection locked="0"/>
    </xf>
    <xf numFmtId="0" fontId="32" fillId="9" borderId="4" xfId="0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6" xfId="0" applyFont="1" applyFill="1" applyBorder="1" applyAlignment="1">
      <alignment horizontal="center" vertical="center" wrapText="1"/>
    </xf>
    <xf numFmtId="3" fontId="32" fillId="0" borderId="0" xfId="0" applyNumberFormat="1" applyFont="1" applyAlignment="1" applyProtection="1">
      <alignment horizontal="center"/>
      <protection locked="0"/>
    </xf>
    <xf numFmtId="0" fontId="32" fillId="10" borderId="3" xfId="0" applyFont="1" applyFill="1" applyBorder="1" applyAlignment="1">
      <alignment horizontal="center" vertical="center" wrapText="1"/>
    </xf>
    <xf numFmtId="0" fontId="30" fillId="11" borderId="0" xfId="0" applyFont="1" applyFill="1" applyAlignment="1">
      <alignment horizontal="left" vertical="center"/>
    </xf>
    <xf numFmtId="0" fontId="11" fillId="11" borderId="0" xfId="0" applyFont="1" applyFill="1"/>
    <xf numFmtId="0" fontId="32" fillId="11" borderId="3" xfId="0" applyFont="1" applyFill="1" applyBorder="1" applyAlignment="1">
      <alignment horizontal="center" vertical="center" wrapText="1"/>
    </xf>
    <xf numFmtId="0" fontId="32" fillId="11" borderId="4" xfId="0" applyFont="1" applyFill="1" applyBorder="1" applyAlignment="1">
      <alignment horizontal="center" vertical="center" wrapText="1"/>
    </xf>
    <xf numFmtId="0" fontId="32" fillId="11" borderId="6" xfId="0" applyFont="1" applyFill="1" applyBorder="1" applyAlignment="1">
      <alignment horizontal="center" vertical="center" wrapText="1"/>
    </xf>
    <xf numFmtId="0" fontId="30" fillId="12" borderId="0" xfId="0" applyFont="1" applyFill="1" applyAlignment="1">
      <alignment horizontal="left" vertical="center"/>
    </xf>
    <xf numFmtId="0" fontId="11" fillId="12" borderId="0" xfId="0" applyFont="1" applyFill="1"/>
    <xf numFmtId="0" fontId="32" fillId="12" borderId="3" xfId="0" applyFont="1" applyFill="1" applyBorder="1" applyAlignment="1">
      <alignment horizontal="center" vertical="center" wrapText="1"/>
    </xf>
    <xf numFmtId="0" fontId="32" fillId="12" borderId="4" xfId="0" applyFont="1" applyFill="1" applyBorder="1" applyAlignment="1">
      <alignment horizontal="center" vertical="center" wrapText="1"/>
    </xf>
    <xf numFmtId="0" fontId="32" fillId="12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2" fillId="9" borderId="1" xfId="0" applyFont="1" applyFill="1" applyBorder="1" applyAlignment="1">
      <alignment horizontal="center" vertical="center" wrapText="1"/>
    </xf>
    <xf numFmtId="0" fontId="32" fillId="9" borderId="2" xfId="0" applyFont="1" applyFill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0" fontId="32" fillId="9" borderId="4" xfId="0" applyFont="1" applyFill="1" applyBorder="1" applyAlignment="1">
      <alignment horizontal="center" vertical="center" wrapText="1"/>
    </xf>
    <xf numFmtId="0" fontId="32" fillId="9" borderId="7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left"/>
    </xf>
    <xf numFmtId="3" fontId="12" fillId="14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left" indent="1"/>
    </xf>
    <xf numFmtId="3" fontId="11" fillId="0" borderId="5" xfId="0" applyNumberFormat="1" applyFont="1" applyBorder="1" applyAlignment="1">
      <alignment horizontal="center"/>
    </xf>
    <xf numFmtId="0" fontId="12" fillId="9" borderId="5" xfId="0" applyFont="1" applyFill="1" applyBorder="1" applyAlignment="1">
      <alignment horizontal="right"/>
    </xf>
    <xf numFmtId="3" fontId="12" fillId="9" borderId="5" xfId="0" applyNumberFormat="1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/>
    </xf>
    <xf numFmtId="0" fontId="11" fillId="16" borderId="5" xfId="0" applyFont="1" applyFill="1" applyBorder="1"/>
    <xf numFmtId="164" fontId="11" fillId="16" borderId="5" xfId="0" applyNumberFormat="1" applyFont="1" applyFill="1" applyBorder="1" applyAlignment="1">
      <alignment horizontal="center"/>
    </xf>
    <xf numFmtId="0" fontId="11" fillId="15" borderId="5" xfId="0" applyFont="1" applyFill="1" applyBorder="1"/>
    <xf numFmtId="164" fontId="11" fillId="15" borderId="5" xfId="0" applyNumberFormat="1" applyFont="1" applyFill="1" applyBorder="1" applyAlignment="1">
      <alignment horizontal="center"/>
    </xf>
    <xf numFmtId="0" fontId="11" fillId="0" borderId="5" xfId="0" applyFont="1" applyFill="1" applyBorder="1"/>
    <xf numFmtId="164" fontId="11" fillId="0" borderId="5" xfId="0" applyNumberFormat="1" applyFont="1" applyFill="1" applyBorder="1" applyAlignment="1">
      <alignment horizontal="center"/>
    </xf>
    <xf numFmtId="0" fontId="11" fillId="0" borderId="5" xfId="0" applyFont="1" applyBorder="1"/>
    <xf numFmtId="164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0" fontId="12" fillId="9" borderId="5" xfId="0" applyFont="1" applyFill="1" applyBorder="1" applyAlignment="1">
      <alignment horizontal="right" vertical="center"/>
    </xf>
    <xf numFmtId="3" fontId="12" fillId="9" borderId="5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12" fillId="9" borderId="5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Continuous"/>
    </xf>
    <xf numFmtId="0" fontId="12" fillId="13" borderId="5" xfId="0" applyFont="1" applyFill="1" applyBorder="1"/>
    <xf numFmtId="0" fontId="12" fillId="13" borderId="5" xfId="0" applyFont="1" applyFill="1" applyBorder="1" applyAlignment="1">
      <alignment vertical="center"/>
    </xf>
    <xf numFmtId="0" fontId="12" fillId="14" borderId="5" xfId="0" applyFont="1" applyFill="1" applyBorder="1" applyAlignment="1">
      <alignment horizontal="left" vertical="center"/>
    </xf>
    <xf numFmtId="3" fontId="12" fillId="14" borderId="5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3" fontId="11" fillId="0" borderId="5" xfId="0" applyNumberFormat="1" applyFont="1" applyBorder="1" applyAlignment="1">
      <alignment horizontal="center" vertical="center"/>
    </xf>
    <xf numFmtId="3" fontId="11" fillId="15" borderId="5" xfId="0" applyNumberFormat="1" applyFont="1" applyFill="1" applyBorder="1" applyAlignment="1">
      <alignment horizontal="center"/>
    </xf>
    <xf numFmtId="3" fontId="11" fillId="8" borderId="5" xfId="0" applyNumberFormat="1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left" vertical="top"/>
    </xf>
    <xf numFmtId="3" fontId="12" fillId="14" borderId="5" xfId="0" applyNumberFormat="1" applyFont="1" applyFill="1" applyBorder="1" applyAlignment="1">
      <alignment horizontal="center" vertical="top"/>
    </xf>
    <xf numFmtId="0" fontId="19" fillId="0" borderId="5" xfId="1" applyFont="1" applyFill="1" applyBorder="1" applyAlignment="1">
      <alignment vertical="top" wrapText="1"/>
    </xf>
    <xf numFmtId="0" fontId="11" fillId="0" borderId="5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vertical="top"/>
    </xf>
    <xf numFmtId="0" fontId="12" fillId="9" borderId="5" xfId="0" applyFont="1" applyFill="1" applyBorder="1" applyAlignment="1">
      <alignment horizontal="right" vertical="top"/>
    </xf>
    <xf numFmtId="3" fontId="12" fillId="9" borderId="5" xfId="0" applyNumberFormat="1" applyFont="1" applyFill="1" applyBorder="1" applyAlignment="1">
      <alignment horizontal="center" vertical="top"/>
    </xf>
    <xf numFmtId="3" fontId="11" fillId="15" borderId="5" xfId="0" applyNumberFormat="1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left" indent="1"/>
    </xf>
    <xf numFmtId="3" fontId="12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 indent="2"/>
    </xf>
    <xf numFmtId="3" fontId="12" fillId="0" borderId="5" xfId="0" quotePrefix="1" applyNumberFormat="1" applyFont="1" applyBorder="1" applyAlignment="1">
      <alignment horizontal="center"/>
    </xf>
    <xf numFmtId="0" fontId="12" fillId="9" borderId="5" xfId="4" applyFont="1" applyFill="1" applyBorder="1"/>
    <xf numFmtId="0" fontId="12" fillId="9" borderId="5" xfId="4" applyFont="1" applyFill="1" applyBorder="1" applyAlignment="1">
      <alignment horizontal="center"/>
    </xf>
    <xf numFmtId="0" fontId="11" fillId="4" borderId="5" xfId="4" applyFont="1" applyFill="1" applyBorder="1"/>
    <xf numFmtId="3" fontId="11" fillId="4" borderId="5" xfId="4" applyNumberFormat="1" applyFont="1" applyFill="1" applyBorder="1" applyAlignment="1">
      <alignment horizontal="center"/>
    </xf>
    <xf numFmtId="10" fontId="11" fillId="4" borderId="5" xfId="2" applyNumberFormat="1" applyFont="1" applyFill="1" applyBorder="1" applyAlignment="1">
      <alignment horizontal="center"/>
    </xf>
    <xf numFmtId="0" fontId="11" fillId="6" borderId="5" xfId="4" applyFont="1" applyFill="1" applyBorder="1"/>
    <xf numFmtId="3" fontId="11" fillId="6" borderId="5" xfId="4" applyNumberFormat="1" applyFont="1" applyFill="1" applyBorder="1" applyAlignment="1">
      <alignment horizontal="center"/>
    </xf>
    <xf numFmtId="10" fontId="11" fillId="6" borderId="5" xfId="2" applyNumberFormat="1" applyFont="1" applyFill="1" applyBorder="1" applyAlignment="1">
      <alignment horizontal="center"/>
    </xf>
    <xf numFmtId="0" fontId="11" fillId="3" borderId="5" xfId="4" applyFont="1" applyFill="1" applyBorder="1"/>
    <xf numFmtId="3" fontId="11" fillId="3" borderId="5" xfId="4" applyNumberFormat="1" applyFont="1" applyFill="1" applyBorder="1" applyAlignment="1">
      <alignment horizontal="center"/>
    </xf>
    <xf numFmtId="10" fontId="11" fillId="3" borderId="5" xfId="2" applyNumberFormat="1" applyFont="1" applyFill="1" applyBorder="1" applyAlignment="1">
      <alignment horizontal="center"/>
    </xf>
    <xf numFmtId="0" fontId="11" fillId="5" borderId="5" xfId="4" applyFont="1" applyFill="1" applyBorder="1"/>
    <xf numFmtId="3" fontId="11" fillId="5" borderId="5" xfId="4" applyNumberFormat="1" applyFont="1" applyFill="1" applyBorder="1" applyAlignment="1">
      <alignment horizontal="center"/>
    </xf>
    <xf numFmtId="10" fontId="11" fillId="5" borderId="5" xfId="2" applyNumberFormat="1" applyFont="1" applyFill="1" applyBorder="1" applyAlignment="1">
      <alignment horizontal="center"/>
    </xf>
    <xf numFmtId="0" fontId="11" fillId="2" borderId="5" xfId="4" applyFont="1" applyFill="1" applyBorder="1"/>
    <xf numFmtId="3" fontId="11" fillId="2" borderId="5" xfId="4" applyNumberFormat="1" applyFont="1" applyFill="1" applyBorder="1" applyAlignment="1">
      <alignment horizontal="center"/>
    </xf>
    <xf numFmtId="10" fontId="11" fillId="2" borderId="5" xfId="2" applyNumberFormat="1" applyFont="1" applyFill="1" applyBorder="1" applyAlignment="1">
      <alignment horizontal="center"/>
    </xf>
    <xf numFmtId="0" fontId="11" fillId="15" borderId="5" xfId="4" applyFont="1" applyFill="1" applyBorder="1"/>
    <xf numFmtId="3" fontId="11" fillId="15" borderId="5" xfId="4" applyNumberFormat="1" applyFont="1" applyFill="1" applyBorder="1" applyAlignment="1">
      <alignment horizontal="center"/>
    </xf>
    <xf numFmtId="10" fontId="11" fillId="15" borderId="5" xfId="2" applyNumberFormat="1" applyFont="1" applyFill="1" applyBorder="1" applyAlignment="1">
      <alignment horizontal="center"/>
    </xf>
    <xf numFmtId="3" fontId="12" fillId="9" borderId="5" xfId="4" applyNumberFormat="1" applyFont="1" applyFill="1" applyBorder="1" applyAlignment="1">
      <alignment horizontal="center"/>
    </xf>
    <xf numFmtId="10" fontId="12" fillId="9" borderId="5" xfId="2" applyNumberFormat="1" applyFont="1" applyFill="1" applyBorder="1" applyAlignment="1">
      <alignment horizontal="center"/>
    </xf>
    <xf numFmtId="0" fontId="29" fillId="17" borderId="5" xfId="0" applyFont="1" applyFill="1" applyBorder="1"/>
    <xf numFmtId="0" fontId="29" fillId="17" borderId="5" xfId="0" applyFont="1" applyFill="1" applyBorder="1" applyAlignment="1">
      <alignment horizontal="center"/>
    </xf>
    <xf numFmtId="0" fontId="12" fillId="17" borderId="5" xfId="0" applyFont="1" applyFill="1" applyBorder="1" applyAlignment="1">
      <alignment horizontal="right"/>
    </xf>
    <xf numFmtId="3" fontId="12" fillId="17" borderId="5" xfId="0" applyNumberFormat="1" applyFont="1" applyFill="1" applyBorder="1" applyAlignment="1">
      <alignment horizontal="center"/>
    </xf>
    <xf numFmtId="0" fontId="12" fillId="9" borderId="5" xfId="0" applyFont="1" applyFill="1" applyBorder="1"/>
    <xf numFmtId="0" fontId="12" fillId="9" borderId="5" xfId="0" applyFont="1" applyFill="1" applyBorder="1" applyAlignment="1">
      <alignment horizontal="center"/>
    </xf>
    <xf numFmtId="0" fontId="12" fillId="17" borderId="5" xfId="0" applyFont="1" applyFill="1" applyBorder="1"/>
    <xf numFmtId="0" fontId="12" fillId="17" borderId="5" xfId="0" applyFont="1" applyFill="1" applyBorder="1" applyAlignment="1">
      <alignment horizontal="center"/>
    </xf>
    <xf numFmtId="0" fontId="12" fillId="17" borderId="5" xfId="0" applyFont="1" applyFill="1" applyBorder="1" applyAlignment="1">
      <alignment horizontal="left"/>
    </xf>
    <xf numFmtId="0" fontId="11" fillId="0" borderId="5" xfId="0" quotePrefix="1" applyFont="1" applyBorder="1" applyAlignment="1">
      <alignment horizontal="center"/>
    </xf>
    <xf numFmtId="3" fontId="11" fillId="0" borderId="5" xfId="0" quotePrefix="1" applyNumberFormat="1" applyFont="1" applyBorder="1" applyAlignment="1">
      <alignment horizontal="center"/>
    </xf>
  </cellXfs>
  <cellStyles count="7">
    <cellStyle name="Hipervínculo" xfId="6" builtinId="8"/>
    <cellStyle name="Normal" xfId="0" builtinId="0"/>
    <cellStyle name="Normal 2" xfId="4"/>
    <cellStyle name="Normal 3" xfId="5"/>
    <cellStyle name="Normal_Tabla 7" xfId="1"/>
    <cellStyle name="Porcentaje" xfId="2" builtinId="5"/>
    <cellStyle name="Standard_10145-Table A1-maCCa1YY_MM1" xfId="3"/>
  </cellStyles>
  <dxfs count="0"/>
  <tableStyles count="0" defaultTableStyle="TableStyleMedium2" defaultPivotStyle="PivotStyleLight16"/>
  <colors>
    <mruColors>
      <color rgb="FF69293A"/>
      <color rgb="FFFCB2F1"/>
      <color rgb="FF0066FF"/>
      <color rgb="FF6161FF"/>
      <color rgb="FFFF4747"/>
      <color rgb="FFFF5757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33414545154949"/>
          <c:y val="1.6041202396870214E-3"/>
          <c:w val="0.57528006308628465"/>
          <c:h val="0.96820720051502995"/>
        </c:manualLayout>
      </c:layout>
      <c:pieChart>
        <c:varyColors val="1"/>
        <c:ser>
          <c:idx val="0"/>
          <c:order val="0"/>
          <c:spPr>
            <a:solidFill>
              <a:srgbClr val="69293A"/>
            </a:solidFill>
          </c:spPr>
          <c:explosion val="25"/>
          <c:dPt>
            <c:idx val="0"/>
            <c:bubble3D val="0"/>
            <c:explosion val="8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628-4000-9720-C7F1068E0E0E}"/>
              </c:ext>
            </c:extLst>
          </c:dPt>
          <c:dPt>
            <c:idx val="1"/>
            <c:bubble3D val="0"/>
            <c:explosion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28-4000-9720-C7F1068E0E0E}"/>
              </c:ext>
            </c:extLst>
          </c:dPt>
          <c:dLbls>
            <c:dLbl>
              <c:idx val="0"/>
              <c:layout>
                <c:manualLayout>
                  <c:x val="-0.18210044372256159"/>
                  <c:y val="-5.5345911949685536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  <a:latin typeface="DINg Regular" panose="02000503040000020004" pitchFamily="2" charset="77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8-4000-9720-C7F1068E0E0E}"/>
                </c:ext>
              </c:extLst>
            </c:dLbl>
            <c:dLbl>
              <c:idx val="1"/>
              <c:layout>
                <c:manualLayout>
                  <c:x val="0.17612113508232996"/>
                  <c:y val="3.1988114693210522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  <a:latin typeface="DINg Regular" panose="02000503040000020004" pitchFamily="2" charset="77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8-4000-9720-C7F1068E0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DINg Regular" panose="02000503040000020004" pitchFamily="2" charset="77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1'!$C$5:$D$5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'Tabla 1'!$C$123:$D$123</c:f>
              <c:numCache>
                <c:formatCode>#,##0</c:formatCode>
                <c:ptCount val="2"/>
                <c:pt idx="0">
                  <c:v>47094</c:v>
                </c:pt>
                <c:pt idx="1">
                  <c:v>41732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28-4000-9720-C7F1068E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330732201075757"/>
          <c:y val="0.42305709899470112"/>
          <c:w val="0.18422753759553639"/>
          <c:h val="0.1538289856625065"/>
        </c:manualLayout>
      </c:layout>
      <c:overlay val="0"/>
      <c:txPr>
        <a:bodyPr/>
        <a:lstStyle/>
        <a:p>
          <a:pPr>
            <a:defRPr>
              <a:latin typeface="DINg Regular" panose="02000503040000020004" pitchFamily="2" charset="77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'Tabla 2'!$C$5:$G$5</c:f>
              <c:strCache>
                <c:ptCount val="1"/>
                <c:pt idx="0">
                  <c:v>0 -13 14 - 17 18 - 34 35 - 64 65 o más</c:v>
                </c:pt>
              </c:strCache>
            </c:strRef>
          </c:tx>
          <c:dPt>
            <c:idx val="0"/>
            <c:bubble3D val="0"/>
            <c:explosion val="2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A8-44B5-9FE2-BFB8FE14A3A1}"/>
              </c:ext>
            </c:extLst>
          </c:dPt>
          <c:dPt>
            <c:idx val="1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A8-44B5-9FE2-BFB8FE14A3A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A8-44B5-9FE2-BFB8FE14A3A1}"/>
              </c:ext>
            </c:extLst>
          </c:dPt>
          <c:dPt>
            <c:idx val="3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A8-44B5-9FE2-BFB8FE14A3A1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A8-44B5-9FE2-BFB8FE14A3A1}"/>
              </c:ext>
            </c:extLst>
          </c:dPt>
          <c:dLbls>
            <c:dLbl>
              <c:idx val="0"/>
              <c:layout>
                <c:manualLayout>
                  <c:x val="6.0193962241206336E-2"/>
                  <c:y val="-2.292383002297724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8-44B5-9FE2-BFB8FE14A3A1}"/>
                </c:ext>
              </c:extLst>
            </c:dLbl>
            <c:dLbl>
              <c:idx val="1"/>
              <c:layout>
                <c:manualLayout>
                  <c:x val="3.7512136204213412E-2"/>
                  <c:y val="2.7777777777777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8-44B5-9FE2-BFB8FE14A3A1}"/>
                </c:ext>
              </c:extLst>
            </c:dLbl>
            <c:dLbl>
              <c:idx val="2"/>
              <c:layout>
                <c:manualLayout>
                  <c:x val="9.1306356975648317E-2"/>
                  <c:y val="-3.22633027272974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8-44B5-9FE2-BFB8FE14A3A1}"/>
                </c:ext>
              </c:extLst>
            </c:dLbl>
            <c:dLbl>
              <c:idx val="3"/>
              <c:layout>
                <c:manualLayout>
                  <c:x val="-5.5637237823148215E-2"/>
                  <c:y val="4.16666666666666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8-44B5-9FE2-BFB8FE14A3A1}"/>
                </c:ext>
              </c:extLst>
            </c:dLbl>
            <c:dLbl>
              <c:idx val="4"/>
              <c:layout>
                <c:manualLayout>
                  <c:x val="-7.7777777777777779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8-44B5-9FE2-BFB8FE14A3A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2'!$C$5:$G$5</c:f>
              <c:strCache>
                <c:ptCount val="5"/>
                <c:pt idx="0">
                  <c:v>0 -13</c:v>
                </c:pt>
                <c:pt idx="1">
                  <c:v>14 - 17</c:v>
                </c:pt>
                <c:pt idx="2">
                  <c:v>18 - 34</c:v>
                </c:pt>
                <c:pt idx="3">
                  <c:v>35 - 64</c:v>
                </c:pt>
                <c:pt idx="4">
                  <c:v>65 o más</c:v>
                </c:pt>
              </c:strCache>
            </c:strRef>
          </c:cat>
          <c:val>
            <c:numRef>
              <c:f>'Tabla 2'!$C$123:$G$123</c:f>
              <c:numCache>
                <c:formatCode>#,##0</c:formatCode>
                <c:ptCount val="5"/>
                <c:pt idx="0">
                  <c:v>12958</c:v>
                </c:pt>
                <c:pt idx="1">
                  <c:v>2994</c:v>
                </c:pt>
                <c:pt idx="2">
                  <c:v>43225</c:v>
                </c:pt>
                <c:pt idx="3">
                  <c:v>28161</c:v>
                </c:pt>
                <c:pt idx="4">
                  <c:v>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A8-44B5-9FE2-BFB8FE14A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787053167026679"/>
          <c:y val="3.6653178769320505E-2"/>
          <c:w val="0.15036884769934733"/>
          <c:h val="0.3391867162438028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'Tabla 3'!$C$5</c:f>
              <c:strCache>
                <c:ptCount val="1"/>
                <c:pt idx="0">
                  <c:v>Solicitudes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3'!$B$6:$B$15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'Tabla 3'!$C$6:$C$15</c:f>
              <c:numCache>
                <c:formatCode>#,##0</c:formatCode>
                <c:ptCount val="10"/>
                <c:pt idx="0">
                  <c:v>3422</c:v>
                </c:pt>
                <c:pt idx="1">
                  <c:v>2588</c:v>
                </c:pt>
                <c:pt idx="2">
                  <c:v>4513</c:v>
                </c:pt>
                <c:pt idx="3">
                  <c:v>5952</c:v>
                </c:pt>
                <c:pt idx="4">
                  <c:v>14887</c:v>
                </c:pt>
                <c:pt idx="5">
                  <c:v>16544</c:v>
                </c:pt>
                <c:pt idx="6">
                  <c:v>31740</c:v>
                </c:pt>
                <c:pt idx="7">
                  <c:v>55749</c:v>
                </c:pt>
                <c:pt idx="8">
                  <c:v>118446</c:v>
                </c:pt>
                <c:pt idx="9">
                  <c:v>88826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4A-7840-98BB-745723B3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24992"/>
        <c:axId val="96334976"/>
      </c:barChart>
      <c:catAx>
        <c:axId val="963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34976"/>
        <c:crosses val="autoZero"/>
        <c:auto val="1"/>
        <c:lblAlgn val="ctr"/>
        <c:lblOffset val="100"/>
        <c:noMultiLvlLbl val="0"/>
      </c:catAx>
      <c:valAx>
        <c:axId val="9633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6324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5039325058638E-2"/>
          <c:y val="0.10235507246376811"/>
          <c:w val="0.5431675242995998"/>
          <c:h val="0.8605072463768116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0AF-AE48-95FA-170194826BC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AF-AE48-95FA-170194826BC7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AF-AE48-95FA-170194826BC7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AF-AE48-95FA-170194826BC7}"/>
              </c:ext>
            </c:extLst>
          </c:dPt>
          <c:dLbls>
            <c:dLbl>
              <c:idx val="0"/>
              <c:layout>
                <c:manualLayout>
                  <c:x val="-4.7448928258967626E-2"/>
                  <c:y val="-0.20697324292796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F-AE48-95FA-170194826BC7}"/>
                </c:ext>
              </c:extLst>
            </c:dLbl>
            <c:dLbl>
              <c:idx val="1"/>
              <c:layout>
                <c:manualLayout>
                  <c:x val="-8.7586176727909013E-2"/>
                  <c:y val="7.3454359871682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F-AE48-95FA-170194826BC7}"/>
                </c:ext>
              </c:extLst>
            </c:dLbl>
            <c:dLbl>
              <c:idx val="2"/>
              <c:layout>
                <c:manualLayout>
                  <c:x val="9.7564851268591421E-2"/>
                  <c:y val="-4.0201224846894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F-AE48-95FA-170194826BC7}"/>
                </c:ext>
              </c:extLst>
            </c:dLbl>
            <c:dLbl>
              <c:idx val="3"/>
              <c:layout>
                <c:manualLayout>
                  <c:x val="0.26372222222222225"/>
                  <c:y val="1.3944298629337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F-AE48-95FA-170194826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 i="0">
                    <a:latin typeface="DINg Light" panose="02000503040000020004" pitchFamily="2" charset="77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5'!$C$131:$F$131</c:f>
              <c:strCache>
                <c:ptCount val="4"/>
                <c:pt idx="0">
                  <c:v>Territorio Nacional </c:v>
                </c:pt>
                <c:pt idx="1">
                  <c:v>Puesto Fronterizo</c:v>
                </c:pt>
                <c:pt idx="2">
                  <c:v>Embajada*</c:v>
                </c:pt>
                <c:pt idx="3">
                  <c:v>C.I.E.**</c:v>
                </c:pt>
              </c:strCache>
            </c:strRef>
          </c:cat>
          <c:val>
            <c:numRef>
              <c:f>'Tabla 5'!$C$132:$F$132</c:f>
              <c:numCache>
                <c:formatCode>0.00%</c:formatCode>
                <c:ptCount val="4"/>
                <c:pt idx="0">
                  <c:v>0.97006507103775919</c:v>
                </c:pt>
                <c:pt idx="1">
                  <c:v>1.9183572377457051E-2</c:v>
                </c:pt>
                <c:pt idx="2">
                  <c:v>1.9701438767928308E-3</c:v>
                </c:pt>
                <c:pt idx="3">
                  <c:v>8.7812127079909038E-3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AF-AE48-95FA-17019482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125556561004488"/>
          <c:y val="0.36896439575487849"/>
          <c:w val="0.21883370925118065"/>
          <c:h val="0.2620712084902430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55796150481189"/>
          <c:y val="4.0915857752246335E-2"/>
          <c:w val="0.85442804024496932"/>
          <c:h val="0.82699999288224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'Tabla 5'!$D$162</c:f>
              <c:strCache>
                <c:ptCount val="1"/>
                <c:pt idx="0">
                  <c:v>Territorio Nacional </c:v>
                </c:pt>
              </c:strCache>
            </c:strRef>
          </c:tx>
          <c:spPr>
            <a:solidFill>
              <a:srgbClr val="69293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41-844D-BC16-7D4E3251EC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5'!$D$163:$D$164</c:f>
              <c:numCache>
                <c:formatCode>#,##0</c:formatCode>
                <c:ptCount val="2"/>
                <c:pt idx="0">
                  <c:v>108837</c:v>
                </c:pt>
                <c:pt idx="1">
                  <c:v>86167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F2-9B46-90CB-B29F7DDE2BB0}"/>
            </c:ext>
          </c:extLst>
        </c:ser>
        <c:ser>
          <c:idx val="1"/>
          <c:order val="1"/>
          <c:tx>
            <c:strRef>
              <c:f>'Tabla 5'!$E$162</c:f>
              <c:strCache>
                <c:ptCount val="1"/>
                <c:pt idx="0">
                  <c:v>Puesto Fronterizo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5'!$E$163:$E$164</c:f>
              <c:numCache>
                <c:formatCode>#,##0</c:formatCode>
                <c:ptCount val="2"/>
                <c:pt idx="0">
                  <c:v>7014</c:v>
                </c:pt>
                <c:pt idx="1">
                  <c:v>1704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F2-9B46-90CB-B29F7DDE2BB0}"/>
            </c:ext>
          </c:extLst>
        </c:ser>
        <c:ser>
          <c:idx val="2"/>
          <c:order val="2"/>
          <c:tx>
            <c:strRef>
              <c:f>'Tabla 5'!$F$162</c:f>
              <c:strCache>
                <c:ptCount val="1"/>
                <c:pt idx="0">
                  <c:v>C.I.E.**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5'!$F$163:$F$164</c:f>
              <c:numCache>
                <c:formatCode>#,##0</c:formatCode>
                <c:ptCount val="2"/>
                <c:pt idx="0">
                  <c:v>2164</c:v>
                </c:pt>
                <c:pt idx="1">
                  <c:v>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DF2-9B46-90CB-B29F7DDE2BB0}"/>
            </c:ext>
          </c:extLst>
        </c:ser>
        <c:ser>
          <c:idx val="3"/>
          <c:order val="3"/>
          <c:tx>
            <c:strRef>
              <c:f>'Tabla 5'!$G$162</c:f>
              <c:strCache>
                <c:ptCount val="1"/>
                <c:pt idx="0">
                  <c:v>Embajada*</c:v>
                </c:pt>
              </c:strCache>
            </c:strRef>
          </c:tx>
          <c:spPr>
            <a:solidFill>
              <a:srgbClr val="FF474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5'!$G$163:$G$164</c:f>
              <c:numCache>
                <c:formatCode>#,##0</c:formatCode>
                <c:ptCount val="2"/>
                <c:pt idx="0">
                  <c:v>431</c:v>
                </c:pt>
                <c:pt idx="1">
                  <c:v>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DF2-9B46-90CB-B29F7DDE2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27360"/>
        <c:axId val="98928896"/>
      </c:barChart>
      <c:catAx>
        <c:axId val="989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28896"/>
        <c:crosses val="autoZero"/>
        <c:auto val="1"/>
        <c:lblAlgn val="ctr"/>
        <c:lblOffset val="100"/>
        <c:noMultiLvlLbl val="0"/>
      </c:catAx>
      <c:valAx>
        <c:axId val="9892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892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6526684164479438E-3"/>
          <c:y val="0.91126932050160392"/>
          <c:w val="0.97968066491688544"/>
          <c:h val="8.486876640419946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79102803900066"/>
          <c:y val="2.1599922709047873E-2"/>
          <c:w val="0.71685335663999283"/>
          <c:h val="0.84637070672914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B9-40CA-83D9-9814AC258E9D}"/>
              </c:ext>
            </c:extLst>
          </c:dPt>
          <c:dPt>
            <c:idx val="1"/>
            <c:bubble3D val="0"/>
            <c:spPr>
              <a:solidFill>
                <a:srgbClr val="FF575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B9-40CA-83D9-9814AC258E9D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63B9-40CA-83D9-9814AC258E9D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3B9-40CA-83D9-9814AC258E9D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3B9-40CA-83D9-9814AC258E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3B9-40CA-83D9-9814AC258E9D}"/>
              </c:ext>
            </c:extLst>
          </c:dPt>
          <c:dLbls>
            <c:dLbl>
              <c:idx val="0"/>
              <c:layout>
                <c:manualLayout>
                  <c:x val="0.05"/>
                  <c:y val="-6.94444444444444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0CA-83D9-9814AC258E9D}"/>
                </c:ext>
              </c:extLst>
            </c:dLbl>
            <c:dLbl>
              <c:idx val="1"/>
              <c:layout>
                <c:manualLayout>
                  <c:x val="-2.5420551250572422E-7"/>
                  <c:y val="2.396304461942257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0CA-83D9-9814AC258E9D}"/>
                </c:ext>
              </c:extLst>
            </c:dLbl>
            <c:dLbl>
              <c:idx val="2"/>
              <c:layout>
                <c:manualLayout>
                  <c:x val="-1.8018849338747912E-2"/>
                  <c:y val="2.466687664041994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0CA-83D9-9814AC258E9D}"/>
                </c:ext>
              </c:extLst>
            </c:dLbl>
            <c:dLbl>
              <c:idx val="3"/>
              <c:layout>
                <c:manualLayout>
                  <c:x val="-0.11622301449606935"/>
                  <c:y val="9.7776377952755907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9-40CA-83D9-9814AC258E9D}"/>
                </c:ext>
              </c:extLst>
            </c:dLbl>
            <c:dLbl>
              <c:idx val="4"/>
              <c:layout>
                <c:manualLayout>
                  <c:x val="-5.1654814334648844E-2"/>
                  <c:y val="-3.753868766404199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9-40CA-83D9-9814AC258E9D}"/>
                </c:ext>
              </c:extLst>
            </c:dLbl>
            <c:dLbl>
              <c:idx val="5"/>
              <c:layout>
                <c:manualLayout>
                  <c:x val="-1.4938132733408323E-2"/>
                  <c:y val="-4.52325459317585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9-40CA-83D9-9814AC258E9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32'!$B$36:$B$41</c:f>
              <c:strCache>
                <c:ptCount val="6"/>
                <c:pt idx="0">
                  <c:v>Francia</c:v>
                </c:pt>
                <c:pt idx="1">
                  <c:v>Alemania</c:v>
                </c:pt>
                <c:pt idx="2">
                  <c:v>Bélgica</c:v>
                </c:pt>
                <c:pt idx="3">
                  <c:v>Holanda</c:v>
                </c:pt>
                <c:pt idx="4">
                  <c:v>Suiza</c:v>
                </c:pt>
                <c:pt idx="5">
                  <c:v>Otros</c:v>
                </c:pt>
              </c:strCache>
            </c:strRef>
          </c:cat>
          <c:val>
            <c:numRef>
              <c:f>'Tabla 32'!$D$36:$D$41</c:f>
              <c:numCache>
                <c:formatCode>0.00%</c:formatCode>
                <c:ptCount val="6"/>
                <c:pt idx="0">
                  <c:v>0.51984635083226638</c:v>
                </c:pt>
                <c:pt idx="1">
                  <c:v>0.21801885694331277</c:v>
                </c:pt>
                <c:pt idx="2">
                  <c:v>6.6115702479338845E-2</c:v>
                </c:pt>
                <c:pt idx="3">
                  <c:v>5.3311605168199279E-2</c:v>
                </c:pt>
                <c:pt idx="4">
                  <c:v>4.4930741473635197E-2</c:v>
                </c:pt>
                <c:pt idx="5">
                  <c:v>9.7776743103247465E-2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3B9-40CA-83D9-9814AC25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81592343329962E-2"/>
          <c:y val="0.892503937007874"/>
          <c:w val="0.94553596054730438"/>
          <c:h val="7.974425196850398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79102803900066"/>
          <c:y val="2.1599922709047873E-2"/>
          <c:w val="0.71685335663999283"/>
          <c:h val="0.84637070672914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63-468B-803A-F10EDE6A3B14}"/>
              </c:ext>
            </c:extLst>
          </c:dPt>
          <c:dPt>
            <c:idx val="1"/>
            <c:bubble3D val="0"/>
            <c:spPr>
              <a:solidFill>
                <a:srgbClr val="FF575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63-468B-803A-F10EDE6A3B1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63-468B-803A-F10EDE6A3B14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5363-468B-803A-F10EDE6A3B14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63-468B-803A-F10EDE6A3B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363-468B-803A-F10EDE6A3B14}"/>
              </c:ext>
            </c:extLst>
          </c:dPt>
          <c:dLbls>
            <c:dLbl>
              <c:idx val="0"/>
              <c:layout>
                <c:manualLayout>
                  <c:x val="5.6456756464764057E-2"/>
                  <c:y val="3.72220472440944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3-468B-803A-F10EDE6A3B14}"/>
                </c:ext>
              </c:extLst>
            </c:dLbl>
            <c:dLbl>
              <c:idx val="1"/>
              <c:layout>
                <c:manualLayout>
                  <c:x val="-6.4568962777957845E-2"/>
                  <c:y val="2.62971128608923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3-468B-803A-F10EDE6A3B14}"/>
                </c:ext>
              </c:extLst>
            </c:dLbl>
            <c:dLbl>
              <c:idx val="2"/>
              <c:layout>
                <c:manualLayout>
                  <c:x val="-8.3333651090223906E-3"/>
                  <c:y val="1.93335433070866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3-468B-803A-F10EDE6A3B14}"/>
                </c:ext>
              </c:extLst>
            </c:dLbl>
            <c:dLbl>
              <c:idx val="3"/>
              <c:layout>
                <c:manualLayout>
                  <c:x val="-4.5197740112994343E-2"/>
                  <c:y val="3.4840524934383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3-468B-803A-F10EDE6A3B14}"/>
                </c:ext>
              </c:extLst>
            </c:dLbl>
            <c:dLbl>
              <c:idx val="4"/>
              <c:layout>
                <c:manualLayout>
                  <c:x val="-5.1654814334648844E-2"/>
                  <c:y val="-7.782047244094390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3-468B-803A-F10EDE6A3B14}"/>
                </c:ext>
              </c:extLst>
            </c:dLbl>
            <c:dLbl>
              <c:idx val="5"/>
              <c:layout>
                <c:manualLayout>
                  <c:x val="-4.7222222222222221E-2"/>
                  <c:y val="-8.333333333333332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63-468B-803A-F10EDE6A3B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34'!$B$37:$B$42</c:f>
              <c:strCache>
                <c:ptCount val="6"/>
                <c:pt idx="0">
                  <c:v>Italia</c:v>
                </c:pt>
                <c:pt idx="1">
                  <c:v>Francia</c:v>
                </c:pt>
                <c:pt idx="2">
                  <c:v>Alemania</c:v>
                </c:pt>
                <c:pt idx="3">
                  <c:v>Austria</c:v>
                </c:pt>
                <c:pt idx="4">
                  <c:v>Suecia</c:v>
                </c:pt>
                <c:pt idx="5">
                  <c:v>Otros</c:v>
                </c:pt>
              </c:strCache>
            </c:strRef>
          </c:cat>
          <c:val>
            <c:numRef>
              <c:f>'Tabla 34'!$D$37:$D$42</c:f>
              <c:numCache>
                <c:formatCode>0.00%</c:formatCode>
                <c:ptCount val="6"/>
                <c:pt idx="0">
                  <c:v>0.55230125523012552</c:v>
                </c:pt>
                <c:pt idx="1">
                  <c:v>0.10320781032078104</c:v>
                </c:pt>
                <c:pt idx="2">
                  <c:v>7.9497907949790794E-2</c:v>
                </c:pt>
                <c:pt idx="3">
                  <c:v>3.0683403068340307E-2</c:v>
                </c:pt>
                <c:pt idx="4">
                  <c:v>2.7894002789400279E-2</c:v>
                </c:pt>
                <c:pt idx="5">
                  <c:v>0.20641562064156205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363-468B-803A-F10EDE6A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81592343329962E-2"/>
          <c:y val="0.8871706036745407"/>
          <c:w val="0.94876437055537532"/>
          <c:h val="7.974425196850398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70007994283736E-2"/>
          <c:y val="8.1278197683775727E-2"/>
          <c:w val="0.67872119758615079"/>
          <c:h val="0.897702714538196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3A-024F-91D3-D3006F00A1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3A-024F-91D3-D3006F00A183}"/>
              </c:ext>
            </c:extLst>
          </c:dPt>
          <c:dLbls>
            <c:dLbl>
              <c:idx val="0"/>
              <c:layout>
                <c:manualLayout>
                  <c:x val="-0.22974099935621256"/>
                  <c:y val="-0.18790633297426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A-024F-91D3-D3006F00A183}"/>
                </c:ext>
              </c:extLst>
            </c:dLbl>
            <c:dLbl>
              <c:idx val="1"/>
              <c:layout>
                <c:manualLayout>
                  <c:x val="0.16031439466293129"/>
                  <c:y val="0.15190350038663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A-024F-91D3-D3006F00A1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'Tabla 38'!$C$41:$D$41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'Tabla 38'!$C$42:$D$42</c:f>
              <c:numCache>
                <c:formatCode>0.00%</c:formatCode>
                <c:ptCount val="2"/>
                <c:pt idx="0">
                  <c:v>0.66593647316538884</c:v>
                </c:pt>
                <c:pt idx="1">
                  <c:v>0.33406352683461116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73A-024F-91D3-D3006F00A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810103925688534"/>
          <c:y val="0.41628296232972845"/>
          <c:w val="0.19444616592737229"/>
          <c:h val="0.1719112705398160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chart" Target="../charts/chart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chart" Target="../charts/chart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chart" Target="../charts/chart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</xdr:col>
      <xdr:colOff>0</xdr:colOff>
      <xdr:row>0</xdr:row>
      <xdr:rowOff>587159</xdr:rowOff>
    </xdr:to>
    <xdr:pic>
      <xdr:nvPicPr>
        <xdr:cNvPr id="3" name="Imagen 2" descr="Logo Gobierno de España, Ministerio del Interior&#10;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225800" y="152400"/>
          <a:ext cx="2905127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8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4318000" y="0"/>
          <a:ext cx="31877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41910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 bwMode="auto">
        <a:xfrm>
          <a:off x="41910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E06E9374-317D-E54D-AAEA-B66C1775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7</xdr:col>
      <xdr:colOff>390527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4B6BFF88-3544-A946-A4FE-B21F95B7725D}"/>
            </a:ext>
          </a:extLst>
        </xdr:cNvPr>
        <xdr:cNvSpPr>
          <a:spLocks noChangeArrowheads="1"/>
        </xdr:cNvSpPr>
      </xdr:nvSpPr>
      <xdr:spPr bwMode="auto">
        <a:xfrm>
          <a:off x="3657600" y="165100"/>
          <a:ext cx="3032127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7" name="Imagen 6" descr="Logo Gobierno de España, Ministerio del Interior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8" name="Rectangle 2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42672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42672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46736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>
          <a:spLocks noChangeArrowheads="1"/>
        </xdr:cNvSpPr>
      </xdr:nvSpPr>
      <xdr:spPr bwMode="auto">
        <a:xfrm>
          <a:off x="45085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>
          <a:spLocks noChangeArrowheads="1"/>
        </xdr:cNvSpPr>
      </xdr:nvSpPr>
      <xdr:spPr bwMode="auto">
        <a:xfrm>
          <a:off x="46736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>
          <a:spLocks noChangeArrowheads="1"/>
        </xdr:cNvSpPr>
      </xdr:nvSpPr>
      <xdr:spPr bwMode="auto">
        <a:xfrm>
          <a:off x="45085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4800600" y="0"/>
          <a:ext cx="48768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4648200" y="0"/>
          <a:ext cx="4508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48895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4864100" y="0"/>
          <a:ext cx="45720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>
          <a:spLocks noChangeArrowheads="1"/>
        </xdr:cNvSpPr>
      </xdr:nvSpPr>
      <xdr:spPr bwMode="auto">
        <a:xfrm>
          <a:off x="4800600" y="0"/>
          <a:ext cx="48768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SpPr>
          <a:spLocks noChangeArrowheads="1"/>
        </xdr:cNvSpPr>
      </xdr:nvSpPr>
      <xdr:spPr bwMode="auto">
        <a:xfrm>
          <a:off x="50419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10</xdr:col>
      <xdr:colOff>165100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SpPr>
          <a:spLocks noChangeArrowheads="1"/>
        </xdr:cNvSpPr>
      </xdr:nvSpPr>
      <xdr:spPr bwMode="auto">
        <a:xfrm>
          <a:off x="48133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34</xdr:row>
      <xdr:rowOff>38100</xdr:rowOff>
    </xdr:from>
    <xdr:to>
      <xdr:col>4</xdr:col>
      <xdr:colOff>695325</xdr:colOff>
      <xdr:row>48</xdr:row>
      <xdr:rowOff>152400</xdr:rowOff>
    </xdr:to>
    <xdr:graphicFrame macro="">
      <xdr:nvGraphicFramePr>
        <xdr:cNvPr id="2" name="1 Gráfico" descr="Gráfico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6" name="Rectangle 2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8</xdr:col>
      <xdr:colOff>546100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46990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1517650</xdr:colOff>
      <xdr:row>35</xdr:row>
      <xdr:rowOff>12700</xdr:rowOff>
    </xdr:from>
    <xdr:to>
      <xdr:col>4</xdr:col>
      <xdr:colOff>539750</xdr:colOff>
      <xdr:row>49</xdr:row>
      <xdr:rowOff>127000</xdr:rowOff>
    </xdr:to>
    <xdr:graphicFrame macro="">
      <xdr:nvGraphicFramePr>
        <xdr:cNvPr id="968742" name="1 Gráfico" descr="Gráfico">
          <a:extLst>
            <a:ext uri="{FF2B5EF4-FFF2-40B4-BE49-F238E27FC236}">
              <a16:creationId xmlns="" xmlns:a16="http://schemas.microsoft.com/office/drawing/2014/main" id="{00000000-0008-0000-2300-000026C8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SpPr>
          <a:spLocks noChangeArrowheads="1"/>
        </xdr:cNvSpPr>
      </xdr:nvSpPr>
      <xdr:spPr bwMode="auto">
        <a:xfrm>
          <a:off x="4546600" y="0"/>
          <a:ext cx="6591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4419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124</xdr:row>
      <xdr:rowOff>9525</xdr:rowOff>
    </xdr:from>
    <xdr:to>
      <xdr:col>5</xdr:col>
      <xdr:colOff>19051</xdr:colOff>
      <xdr:row>139</xdr:row>
      <xdr:rowOff>104775</xdr:rowOff>
    </xdr:to>
    <xdr:graphicFrame macro="">
      <xdr:nvGraphicFramePr>
        <xdr:cNvPr id="580705" name="4 Gráfico" descr="Gráfico">
          <a:extLst>
            <a:ext uri="{FF2B5EF4-FFF2-40B4-BE49-F238E27FC236}">
              <a16:creationId xmlns="" xmlns:a16="http://schemas.microsoft.com/office/drawing/2014/main" id="{00000000-0008-0000-0200-000061DC0800}"/>
            </a:ext>
            <a:ext uri="{C183D7F6-B498-43B3-948B-1728B52AA6E4}">
              <adec:decorative xmlns=""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SpPr>
          <a:spLocks noChangeArrowheads="1"/>
        </xdr:cNvSpPr>
      </xdr:nvSpPr>
      <xdr:spPr bwMode="auto">
        <a:xfrm>
          <a:off x="4572000" y="0"/>
          <a:ext cx="56769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38</xdr:row>
      <xdr:rowOff>3175</xdr:rowOff>
    </xdr:from>
    <xdr:to>
      <xdr:col>4</xdr:col>
      <xdr:colOff>809625</xdr:colOff>
      <xdr:row>54</xdr:row>
      <xdr:rowOff>58737</xdr:rowOff>
    </xdr:to>
    <xdr:graphicFrame macro="">
      <xdr:nvGraphicFramePr>
        <xdr:cNvPr id="3" name="2 Gráfico" descr="Gráfico">
          <a:extLst>
            <a:ext uri="{FF2B5EF4-FFF2-40B4-BE49-F238E27FC236}">
              <a16:creationId xmlns="" xmlns:a16="http://schemas.microsoft.com/office/drawing/2014/main" id="{00000000-0008-0000-2700-000003000000}"/>
            </a:ext>
            <a:ext uri="{C183D7F6-B498-43B3-948B-1728B52AA6E4}">
              <adec:decorative xmlns="" xmlns:adec="http://schemas.microsoft.com/office/drawing/2017/decorative" val="0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4419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45212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SpPr>
          <a:spLocks noChangeArrowheads="1"/>
        </xdr:cNvSpPr>
      </xdr:nvSpPr>
      <xdr:spPr bwMode="auto">
        <a:xfrm>
          <a:off x="45212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5054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SpPr>
          <a:spLocks noChangeArrowheads="1"/>
        </xdr:cNvSpPr>
      </xdr:nvSpPr>
      <xdr:spPr bwMode="auto">
        <a:xfrm>
          <a:off x="46990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651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60325</xdr:colOff>
      <xdr:row>125</xdr:row>
      <xdr:rowOff>0</xdr:rowOff>
    </xdr:from>
    <xdr:to>
      <xdr:col>7</xdr:col>
      <xdr:colOff>479425</xdr:colOff>
      <xdr:row>142</xdr:row>
      <xdr:rowOff>0</xdr:rowOff>
    </xdr:to>
    <xdr:graphicFrame macro="">
      <xdr:nvGraphicFramePr>
        <xdr:cNvPr id="1040392" name="4 Gráfico" descr="Gráfico">
          <a:extLst>
            <a:ext uri="{FF2B5EF4-FFF2-40B4-BE49-F238E27FC236}">
              <a16:creationId xmlns="" xmlns:a16="http://schemas.microsoft.com/office/drawing/2014/main" id="{00000000-0008-0000-0300-000008E00F00}"/>
            </a:ext>
            <a:ext uri="{C183D7F6-B498-43B3-948B-1728B52AA6E4}">
              <adec:decorative xmlns=""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30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18</xdr:row>
      <xdr:rowOff>33337</xdr:rowOff>
    </xdr:from>
    <xdr:to>
      <xdr:col>8</xdr:col>
      <xdr:colOff>457200</xdr:colOff>
      <xdr:row>39</xdr:row>
      <xdr:rowOff>95250</xdr:rowOff>
    </xdr:to>
    <xdr:graphicFrame macro="">
      <xdr:nvGraphicFramePr>
        <xdr:cNvPr id="3" name="2 Gráfico" descr="Gráfico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134</xdr:row>
      <xdr:rowOff>57150</xdr:rowOff>
    </xdr:from>
    <xdr:to>
      <xdr:col>7</xdr:col>
      <xdr:colOff>476250</xdr:colOff>
      <xdr:row>156</xdr:row>
      <xdr:rowOff>0</xdr:rowOff>
    </xdr:to>
    <xdr:graphicFrame macro="">
      <xdr:nvGraphicFramePr>
        <xdr:cNvPr id="4" name="3 Gráfico" descr="Gráfico">
          <a:extLst>
            <a:ext uri="{FF2B5EF4-FFF2-40B4-BE49-F238E27FC236}">
              <a16:creationId xmlns="" xmlns:a16="http://schemas.microsoft.com/office/drawing/2014/main" id="{00000000-0008-0000-0600-000004000000}"/>
            </a:ext>
            <a:ext uri="{C183D7F6-B498-43B3-948B-1728B52AA6E4}">
              <adec:decorative xmlns="" xmlns:adec="http://schemas.microsoft.com/office/drawing/2017/decorative" val="0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166</xdr:row>
      <xdr:rowOff>138111</xdr:rowOff>
    </xdr:from>
    <xdr:to>
      <xdr:col>7</xdr:col>
      <xdr:colOff>476250</xdr:colOff>
      <xdr:row>191</xdr:row>
      <xdr:rowOff>114299</xdr:rowOff>
    </xdr:to>
    <xdr:graphicFrame macro="">
      <xdr:nvGraphicFramePr>
        <xdr:cNvPr id="5" name="4 Gráfico" descr="Comparativa de los dos últimos años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794</xdr:colOff>
      <xdr:row>1</xdr:row>
      <xdr:rowOff>1371</xdr:rowOff>
    </xdr:to>
    <xdr:pic>
      <xdr:nvPicPr>
        <xdr:cNvPr id="6" name="Imagen 5" descr="Logo Gobierno de España, Ministerio del Interior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7" name="Rectangle 2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21"/>
  <sheetViews>
    <sheetView workbookViewId="0">
      <selection activeCell="H21" sqref="H21"/>
    </sheetView>
  </sheetViews>
  <sheetFormatPr baseColWidth="10" defaultRowHeight="12.75"/>
  <cols>
    <col min="1" max="1" width="25.85546875" customWidth="1"/>
    <col min="2" max="2" width="2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4" spans="2:7">
      <c r="B4" s="2" t="s">
        <v>338</v>
      </c>
    </row>
    <row r="5" spans="2:7">
      <c r="B5" s="28" t="s">
        <v>339</v>
      </c>
    </row>
    <row r="6" spans="2:7">
      <c r="B6" t="s">
        <v>340</v>
      </c>
    </row>
    <row r="7" spans="2:7">
      <c r="B7" t="s">
        <v>341</v>
      </c>
    </row>
    <row r="8" spans="2:7">
      <c r="B8" t="s">
        <v>342</v>
      </c>
    </row>
    <row r="11" spans="2:7">
      <c r="B11" s="2" t="s">
        <v>343</v>
      </c>
    </row>
    <row r="12" spans="2:7">
      <c r="B12" t="s">
        <v>344</v>
      </c>
    </row>
    <row r="15" spans="2:7">
      <c r="B15" s="28" t="s">
        <v>345</v>
      </c>
    </row>
    <row r="16" spans="2:7">
      <c r="B16" s="28" t="s">
        <v>346</v>
      </c>
    </row>
    <row r="19" spans="2:2">
      <c r="B19" s="28" t="s">
        <v>347</v>
      </c>
    </row>
    <row r="20" spans="2:2">
      <c r="B20" s="28" t="s">
        <v>350</v>
      </c>
    </row>
    <row r="21" spans="2:2">
      <c r="B21" s="28" t="s">
        <v>351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B1:G11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9.42578125" customWidth="1"/>
    <col min="3" max="3" width="9.85546875" customWidth="1"/>
    <col min="4" max="4" width="10.28515625" customWidth="1"/>
    <col min="5" max="5" width="9.85546875" customWidth="1"/>
    <col min="6" max="6" width="13.4257812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295</v>
      </c>
      <c r="C3" s="7"/>
      <c r="D3" s="7"/>
    </row>
    <row r="4" spans="2:7" ht="9.9499999999999993" customHeight="1">
      <c r="B4" s="39"/>
      <c r="D4" s="5"/>
    </row>
    <row r="5" spans="2:7">
      <c r="B5" s="120" t="s">
        <v>349</v>
      </c>
      <c r="C5" s="96" t="s">
        <v>9</v>
      </c>
      <c r="D5" s="96" t="s">
        <v>6</v>
      </c>
      <c r="E5" s="96" t="s">
        <v>5</v>
      </c>
    </row>
    <row r="6" spans="2:7">
      <c r="B6" s="97" t="s">
        <v>234</v>
      </c>
      <c r="C6" s="98">
        <v>1</v>
      </c>
      <c r="D6" s="98">
        <v>0</v>
      </c>
      <c r="E6" s="98">
        <v>1</v>
      </c>
    </row>
    <row r="7" spans="2:7">
      <c r="B7" s="99" t="s">
        <v>12</v>
      </c>
      <c r="C7" s="100">
        <v>1</v>
      </c>
      <c r="D7" s="100">
        <v>0</v>
      </c>
      <c r="E7" s="100">
        <v>1</v>
      </c>
    </row>
    <row r="8" spans="2:7">
      <c r="B8" s="97" t="s">
        <v>238</v>
      </c>
      <c r="C8" s="98">
        <v>7</v>
      </c>
      <c r="D8" s="98">
        <v>12</v>
      </c>
      <c r="E8" s="98">
        <v>19</v>
      </c>
    </row>
    <row r="9" spans="2:7">
      <c r="B9" s="99" t="s">
        <v>67</v>
      </c>
      <c r="C9" s="100">
        <v>7</v>
      </c>
      <c r="D9" s="100">
        <v>12</v>
      </c>
      <c r="E9" s="100">
        <v>19</v>
      </c>
    </row>
    <row r="10" spans="2:7">
      <c r="B10" s="101" t="s">
        <v>5</v>
      </c>
      <c r="C10" s="102">
        <v>8</v>
      </c>
      <c r="D10" s="102">
        <v>12</v>
      </c>
      <c r="E10" s="102">
        <v>20</v>
      </c>
    </row>
    <row r="11" spans="2:7">
      <c r="B11" s="12"/>
    </row>
  </sheetData>
  <sortState ref="B10:E13">
    <sortCondition ref="B10:B13"/>
  </sortState>
  <pageMargins left="0.59055118110236227" right="0.39370078740157483" top="0.78740157480314965" bottom="1.1811023622047245" header="0" footer="0.78740157480314965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11"/>
  <sheetViews>
    <sheetView workbookViewId="0">
      <selection activeCell="B23" sqref="B23"/>
    </sheetView>
  </sheetViews>
  <sheetFormatPr baseColWidth="10" defaultRowHeight="12.75"/>
  <cols>
    <col min="1" max="1" width="25.85546875" customWidth="1"/>
    <col min="2" max="2" width="29.42578125" customWidth="1"/>
    <col min="3" max="6" width="10.28515625" customWidth="1"/>
    <col min="7" max="8" width="9.85546875" customWidth="1"/>
    <col min="9" max="9" width="13.4257812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296</v>
      </c>
      <c r="C3" s="7"/>
      <c r="D3" s="7"/>
      <c r="E3" s="7"/>
      <c r="F3" s="7"/>
      <c r="G3" s="7"/>
    </row>
    <row r="4" spans="2:8" ht="12.95" customHeight="1">
      <c r="B4" s="4" t="s">
        <v>2</v>
      </c>
      <c r="C4" s="5"/>
      <c r="D4" s="5"/>
      <c r="E4" s="5"/>
      <c r="F4" s="5"/>
    </row>
    <row r="5" spans="2:8">
      <c r="B5" s="119" t="s">
        <v>349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97</v>
      </c>
      <c r="H5" s="103" t="s">
        <v>5</v>
      </c>
    </row>
    <row r="6" spans="2:8">
      <c r="B6" s="97" t="s">
        <v>234</v>
      </c>
      <c r="C6" s="98">
        <v>0</v>
      </c>
      <c r="D6" s="98">
        <v>1</v>
      </c>
      <c r="E6" s="98">
        <v>0</v>
      </c>
      <c r="F6" s="98">
        <v>0</v>
      </c>
      <c r="G6" s="98">
        <v>0</v>
      </c>
      <c r="H6" s="98">
        <v>1</v>
      </c>
    </row>
    <row r="7" spans="2:8">
      <c r="B7" s="99" t="s">
        <v>12</v>
      </c>
      <c r="C7" s="100">
        <v>0</v>
      </c>
      <c r="D7" s="100">
        <v>1</v>
      </c>
      <c r="E7" s="100">
        <v>0</v>
      </c>
      <c r="F7" s="100">
        <v>0</v>
      </c>
      <c r="G7" s="100">
        <v>0</v>
      </c>
      <c r="H7" s="100">
        <v>1</v>
      </c>
    </row>
    <row r="8" spans="2:8">
      <c r="B8" s="97" t="s">
        <v>238</v>
      </c>
      <c r="C8" s="98">
        <v>13</v>
      </c>
      <c r="D8" s="98">
        <v>0</v>
      </c>
      <c r="E8" s="98">
        <v>5</v>
      </c>
      <c r="F8" s="98">
        <v>1</v>
      </c>
      <c r="G8" s="98">
        <v>0</v>
      </c>
      <c r="H8" s="98">
        <v>19</v>
      </c>
    </row>
    <row r="9" spans="2:8">
      <c r="B9" s="99" t="s">
        <v>67</v>
      </c>
      <c r="C9" s="100">
        <v>13</v>
      </c>
      <c r="D9" s="100">
        <v>0</v>
      </c>
      <c r="E9" s="100">
        <v>5</v>
      </c>
      <c r="F9" s="100">
        <v>1</v>
      </c>
      <c r="G9" s="100">
        <v>0</v>
      </c>
      <c r="H9" s="100">
        <v>19</v>
      </c>
    </row>
    <row r="10" spans="2:8">
      <c r="B10" s="101" t="s">
        <v>5</v>
      </c>
      <c r="C10" s="102">
        <v>13</v>
      </c>
      <c r="D10" s="102">
        <v>1</v>
      </c>
      <c r="E10" s="102">
        <v>5</v>
      </c>
      <c r="F10" s="102">
        <v>1</v>
      </c>
      <c r="G10" s="102">
        <v>0</v>
      </c>
      <c r="H10" s="102">
        <v>20</v>
      </c>
    </row>
    <row r="11" spans="2:8">
      <c r="B11" s="12"/>
    </row>
  </sheetData>
  <sortState ref="B10:H13">
    <sortCondition ref="B10:B13"/>
  </sortState>
  <pageMargins left="0.59055118110236227" right="0.39370078740157483" top="0.78740157480314965" bottom="1.1811023622047245" header="0" footer="0.78740157480314965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FF00"/>
  </sheetPr>
  <dimension ref="B1:O123"/>
  <sheetViews>
    <sheetView workbookViewId="0">
      <selection activeCell="S19" sqref="S19"/>
    </sheetView>
  </sheetViews>
  <sheetFormatPr baseColWidth="10" defaultRowHeight="12.75"/>
  <cols>
    <col min="1" max="1" width="25.85546875" customWidth="1"/>
    <col min="2" max="2" width="23.28515625" customWidth="1"/>
    <col min="3" max="5" width="7.42578125" customWidth="1"/>
    <col min="6" max="6" width="11.85546875" customWidth="1"/>
    <col min="7" max="14" width="7.42578125" customWidth="1"/>
    <col min="15" max="15" width="7.42578125" bestFit="1" customWidth="1"/>
  </cols>
  <sheetData>
    <row r="1" spans="2:15" ht="47.1" customHeight="1">
      <c r="B1" s="89" t="s">
        <v>337</v>
      </c>
      <c r="C1" s="89"/>
      <c r="D1" s="53"/>
      <c r="E1" s="53"/>
      <c r="F1" s="53"/>
      <c r="G1" s="53"/>
    </row>
    <row r="2" spans="2:15" ht="12" customHeight="1"/>
    <row r="3" spans="2:15" ht="13.5" customHeight="1">
      <c r="B3" s="68" t="s">
        <v>297</v>
      </c>
      <c r="D3" s="7"/>
      <c r="E3" s="7"/>
    </row>
    <row r="4" spans="2:15" ht="12.95" customHeight="1">
      <c r="C4" s="4" t="s">
        <v>2</v>
      </c>
      <c r="D4" s="5"/>
    </row>
    <row r="5" spans="2:15">
      <c r="B5" s="120" t="s">
        <v>348</v>
      </c>
      <c r="C5" s="96" t="s">
        <v>80</v>
      </c>
      <c r="D5" s="96" t="s">
        <v>81</v>
      </c>
      <c r="E5" s="96" t="s">
        <v>82</v>
      </c>
      <c r="F5" s="96" t="s">
        <v>83</v>
      </c>
      <c r="G5" s="96" t="s">
        <v>84</v>
      </c>
      <c r="H5" s="96" t="s">
        <v>85</v>
      </c>
      <c r="I5" s="96" t="s">
        <v>86</v>
      </c>
      <c r="J5" s="96" t="s">
        <v>87</v>
      </c>
      <c r="K5" s="96" t="s">
        <v>88</v>
      </c>
      <c r="L5" s="96" t="s">
        <v>89</v>
      </c>
      <c r="M5" s="96" t="s">
        <v>90</v>
      </c>
      <c r="N5" s="96" t="s">
        <v>91</v>
      </c>
      <c r="O5" s="96" t="s">
        <v>5</v>
      </c>
    </row>
    <row r="6" spans="2:15">
      <c r="B6" s="121" t="s">
        <v>234</v>
      </c>
      <c r="C6" s="122">
        <v>971</v>
      </c>
      <c r="D6" s="122">
        <v>1020</v>
      </c>
      <c r="E6" s="122">
        <v>473</v>
      </c>
      <c r="F6" s="122">
        <v>57</v>
      </c>
      <c r="G6" s="122">
        <v>12</v>
      </c>
      <c r="H6" s="122">
        <v>478</v>
      </c>
      <c r="I6" s="122">
        <v>496</v>
      </c>
      <c r="J6" s="122">
        <v>702</v>
      </c>
      <c r="K6" s="122">
        <v>603</v>
      </c>
      <c r="L6" s="122">
        <v>562</v>
      </c>
      <c r="M6" s="122">
        <v>622</v>
      </c>
      <c r="N6" s="122">
        <v>622</v>
      </c>
      <c r="O6" s="122">
        <v>6618</v>
      </c>
    </row>
    <row r="7" spans="2:15">
      <c r="B7" s="123" t="s">
        <v>10</v>
      </c>
      <c r="C7" s="124">
        <v>1</v>
      </c>
      <c r="D7" s="124">
        <v>6</v>
      </c>
      <c r="E7" s="124">
        <v>0</v>
      </c>
      <c r="F7" s="124">
        <v>0</v>
      </c>
      <c r="G7" s="124">
        <v>0</v>
      </c>
      <c r="H7" s="124">
        <v>0</v>
      </c>
      <c r="I7" s="124">
        <v>4</v>
      </c>
      <c r="J7" s="124">
        <v>0</v>
      </c>
      <c r="K7" s="124">
        <v>1</v>
      </c>
      <c r="L7" s="124">
        <v>0</v>
      </c>
      <c r="M7" s="124">
        <v>2</v>
      </c>
      <c r="N7" s="124">
        <v>10</v>
      </c>
      <c r="O7" s="124">
        <v>24</v>
      </c>
    </row>
    <row r="8" spans="2:15">
      <c r="B8" s="123" t="s">
        <v>19</v>
      </c>
      <c r="C8" s="124">
        <v>127</v>
      </c>
      <c r="D8" s="124">
        <v>143</v>
      </c>
      <c r="E8" s="124">
        <v>86</v>
      </c>
      <c r="F8" s="124">
        <v>0</v>
      </c>
      <c r="G8" s="124">
        <v>11</v>
      </c>
      <c r="H8" s="124">
        <v>67</v>
      </c>
      <c r="I8" s="124">
        <v>57</v>
      </c>
      <c r="J8" s="124">
        <v>35</v>
      </c>
      <c r="K8" s="124">
        <v>29</v>
      </c>
      <c r="L8" s="124">
        <v>70</v>
      </c>
      <c r="M8" s="124">
        <v>89</v>
      </c>
      <c r="N8" s="124">
        <v>59</v>
      </c>
      <c r="O8" s="124">
        <v>773</v>
      </c>
    </row>
    <row r="9" spans="2:15">
      <c r="B9" s="123" t="s">
        <v>136</v>
      </c>
      <c r="C9" s="124">
        <v>1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2</v>
      </c>
      <c r="M9" s="124">
        <v>2</v>
      </c>
      <c r="N9" s="124">
        <v>0</v>
      </c>
      <c r="O9" s="124">
        <v>5</v>
      </c>
    </row>
    <row r="10" spans="2:15">
      <c r="B10" s="123" t="s">
        <v>26</v>
      </c>
      <c r="C10" s="124">
        <v>10</v>
      </c>
      <c r="D10" s="124">
        <v>8</v>
      </c>
      <c r="E10" s="124">
        <v>3</v>
      </c>
      <c r="F10" s="124">
        <v>1</v>
      </c>
      <c r="G10" s="124">
        <v>0</v>
      </c>
      <c r="H10" s="124">
        <v>4</v>
      </c>
      <c r="I10" s="124">
        <v>4</v>
      </c>
      <c r="J10" s="124">
        <v>3</v>
      </c>
      <c r="K10" s="124">
        <v>5</v>
      </c>
      <c r="L10" s="124">
        <v>2</v>
      </c>
      <c r="M10" s="124">
        <v>3</v>
      </c>
      <c r="N10" s="124">
        <v>4</v>
      </c>
      <c r="O10" s="124">
        <v>47</v>
      </c>
    </row>
    <row r="11" spans="2:15">
      <c r="B11" s="123" t="s">
        <v>208</v>
      </c>
      <c r="C11" s="124">
        <v>1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1</v>
      </c>
    </row>
    <row r="12" spans="2:15">
      <c r="B12" s="123" t="s">
        <v>11</v>
      </c>
      <c r="C12" s="124">
        <v>13</v>
      </c>
      <c r="D12" s="124">
        <v>5</v>
      </c>
      <c r="E12" s="124">
        <v>3</v>
      </c>
      <c r="F12" s="124">
        <v>0</v>
      </c>
      <c r="G12" s="124">
        <v>0</v>
      </c>
      <c r="H12" s="124">
        <v>2</v>
      </c>
      <c r="I12" s="124">
        <v>3</v>
      </c>
      <c r="J12" s="124">
        <v>9</v>
      </c>
      <c r="K12" s="124">
        <v>2</v>
      </c>
      <c r="L12" s="124">
        <v>7</v>
      </c>
      <c r="M12" s="124">
        <v>16</v>
      </c>
      <c r="N12" s="124">
        <v>7</v>
      </c>
      <c r="O12" s="124">
        <v>67</v>
      </c>
    </row>
    <row r="13" spans="2:15">
      <c r="B13" s="123" t="s">
        <v>27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1</v>
      </c>
      <c r="I13" s="124">
        <v>1</v>
      </c>
      <c r="J13" s="124">
        <v>1</v>
      </c>
      <c r="K13" s="124">
        <v>0</v>
      </c>
      <c r="L13" s="124">
        <v>0</v>
      </c>
      <c r="M13" s="124">
        <v>0</v>
      </c>
      <c r="N13" s="124">
        <v>0</v>
      </c>
      <c r="O13" s="124">
        <v>3</v>
      </c>
    </row>
    <row r="14" spans="2:15">
      <c r="B14" s="123" t="s">
        <v>209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1</v>
      </c>
      <c r="M14" s="124">
        <v>1</v>
      </c>
      <c r="N14" s="124">
        <v>1</v>
      </c>
      <c r="O14" s="124">
        <v>3</v>
      </c>
    </row>
    <row r="15" spans="2:15">
      <c r="B15" s="123" t="s">
        <v>29</v>
      </c>
      <c r="C15" s="124">
        <v>2</v>
      </c>
      <c r="D15" s="124">
        <v>0</v>
      </c>
      <c r="E15" s="124">
        <v>2</v>
      </c>
      <c r="F15" s="124">
        <v>0</v>
      </c>
      <c r="G15" s="124">
        <v>0</v>
      </c>
      <c r="H15" s="124">
        <v>0</v>
      </c>
      <c r="I15" s="124">
        <v>0</v>
      </c>
      <c r="J15" s="124">
        <v>2</v>
      </c>
      <c r="K15" s="124">
        <v>0</v>
      </c>
      <c r="L15" s="124">
        <v>1</v>
      </c>
      <c r="M15" s="124">
        <v>0</v>
      </c>
      <c r="N15" s="124">
        <v>0</v>
      </c>
      <c r="O15" s="124">
        <v>7</v>
      </c>
    </row>
    <row r="16" spans="2:15">
      <c r="B16" s="123" t="s">
        <v>30</v>
      </c>
      <c r="C16" s="124">
        <v>31</v>
      </c>
      <c r="D16" s="124">
        <v>22</v>
      </c>
      <c r="E16" s="124">
        <v>15</v>
      </c>
      <c r="F16" s="124">
        <v>2</v>
      </c>
      <c r="G16" s="124">
        <v>0</v>
      </c>
      <c r="H16" s="124">
        <v>18</v>
      </c>
      <c r="I16" s="124">
        <v>28</v>
      </c>
      <c r="J16" s="124">
        <v>44</v>
      </c>
      <c r="K16" s="124">
        <v>24</v>
      </c>
      <c r="L16" s="124">
        <v>16</v>
      </c>
      <c r="M16" s="124">
        <v>21</v>
      </c>
      <c r="N16" s="124">
        <v>23</v>
      </c>
      <c r="O16" s="124">
        <v>244</v>
      </c>
    </row>
    <row r="17" spans="2:15">
      <c r="B17" s="123" t="s">
        <v>34</v>
      </c>
      <c r="C17" s="124">
        <v>25</v>
      </c>
      <c r="D17" s="124">
        <v>67</v>
      </c>
      <c r="E17" s="124">
        <v>10</v>
      </c>
      <c r="F17" s="124">
        <v>0</v>
      </c>
      <c r="G17" s="124">
        <v>0</v>
      </c>
      <c r="H17" s="124">
        <v>21</v>
      </c>
      <c r="I17" s="124">
        <v>3</v>
      </c>
      <c r="J17" s="124">
        <v>7</v>
      </c>
      <c r="K17" s="124">
        <v>1</v>
      </c>
      <c r="L17" s="124">
        <v>5</v>
      </c>
      <c r="M17" s="124">
        <v>14</v>
      </c>
      <c r="N17" s="124">
        <v>11</v>
      </c>
      <c r="O17" s="124">
        <v>164</v>
      </c>
    </row>
    <row r="18" spans="2:15">
      <c r="B18" s="123" t="s">
        <v>36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5</v>
      </c>
      <c r="M18" s="124">
        <v>0</v>
      </c>
      <c r="N18" s="124">
        <v>0</v>
      </c>
      <c r="O18" s="124">
        <v>5</v>
      </c>
    </row>
    <row r="19" spans="2:15">
      <c r="B19" s="123" t="s">
        <v>38</v>
      </c>
      <c r="C19" s="124">
        <v>0</v>
      </c>
      <c r="D19" s="124">
        <v>1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1</v>
      </c>
    </row>
    <row r="20" spans="2:15">
      <c r="B20" s="123" t="s">
        <v>200</v>
      </c>
      <c r="C20" s="124">
        <v>0</v>
      </c>
      <c r="D20" s="124">
        <v>1</v>
      </c>
      <c r="E20" s="124">
        <v>0</v>
      </c>
      <c r="F20" s="124">
        <v>0</v>
      </c>
      <c r="G20" s="124">
        <v>0</v>
      </c>
      <c r="H20" s="124">
        <v>0</v>
      </c>
      <c r="I20" s="124">
        <v>0</v>
      </c>
      <c r="J20" s="124">
        <v>1</v>
      </c>
      <c r="K20" s="124">
        <v>0</v>
      </c>
      <c r="L20" s="124">
        <v>0</v>
      </c>
      <c r="M20" s="124">
        <v>0</v>
      </c>
      <c r="N20" s="124">
        <v>0</v>
      </c>
      <c r="O20" s="124">
        <v>2</v>
      </c>
    </row>
    <row r="21" spans="2:15">
      <c r="B21" s="123" t="s">
        <v>40</v>
      </c>
      <c r="C21" s="124">
        <v>26</v>
      </c>
      <c r="D21" s="124">
        <v>37</v>
      </c>
      <c r="E21" s="124">
        <v>18</v>
      </c>
      <c r="F21" s="124">
        <v>1</v>
      </c>
      <c r="G21" s="124">
        <v>0</v>
      </c>
      <c r="H21" s="124">
        <v>16</v>
      </c>
      <c r="I21" s="124">
        <v>43</v>
      </c>
      <c r="J21" s="124">
        <v>58</v>
      </c>
      <c r="K21" s="124">
        <v>39</v>
      </c>
      <c r="L21" s="124">
        <v>12</v>
      </c>
      <c r="M21" s="124">
        <v>31</v>
      </c>
      <c r="N21" s="124">
        <v>20</v>
      </c>
      <c r="O21" s="124">
        <v>301</v>
      </c>
    </row>
    <row r="22" spans="2:15">
      <c r="B22" s="123" t="s">
        <v>42</v>
      </c>
      <c r="C22" s="124">
        <v>18</v>
      </c>
      <c r="D22" s="124">
        <v>28</v>
      </c>
      <c r="E22" s="124">
        <v>17</v>
      </c>
      <c r="F22" s="124">
        <v>0</v>
      </c>
      <c r="G22" s="124">
        <v>0</v>
      </c>
      <c r="H22" s="124">
        <v>47</v>
      </c>
      <c r="I22" s="124">
        <v>30</v>
      </c>
      <c r="J22" s="124">
        <v>47</v>
      </c>
      <c r="K22" s="124">
        <v>44</v>
      </c>
      <c r="L22" s="124">
        <v>17</v>
      </c>
      <c r="M22" s="124">
        <v>17</v>
      </c>
      <c r="N22" s="124">
        <v>16</v>
      </c>
      <c r="O22" s="124">
        <v>281</v>
      </c>
    </row>
    <row r="23" spans="2:15">
      <c r="B23" s="123" t="s">
        <v>12</v>
      </c>
      <c r="C23" s="124">
        <v>49</v>
      </c>
      <c r="D23" s="124">
        <v>33</v>
      </c>
      <c r="E23" s="124">
        <v>27</v>
      </c>
      <c r="F23" s="124">
        <v>1</v>
      </c>
      <c r="G23" s="124">
        <v>0</v>
      </c>
      <c r="H23" s="124">
        <v>29</v>
      </c>
      <c r="I23" s="124">
        <v>42</v>
      </c>
      <c r="J23" s="124">
        <v>52</v>
      </c>
      <c r="K23" s="124">
        <v>38</v>
      </c>
      <c r="L23" s="124">
        <v>37</v>
      </c>
      <c r="M23" s="124">
        <v>45</v>
      </c>
      <c r="N23" s="124">
        <v>23</v>
      </c>
      <c r="O23" s="124">
        <v>376</v>
      </c>
    </row>
    <row r="24" spans="2:15">
      <c r="B24" s="123" t="s">
        <v>44</v>
      </c>
      <c r="C24" s="124">
        <v>5</v>
      </c>
      <c r="D24" s="124">
        <v>2</v>
      </c>
      <c r="E24" s="124">
        <v>1</v>
      </c>
      <c r="F24" s="124">
        <v>0</v>
      </c>
      <c r="G24" s="124">
        <v>0</v>
      </c>
      <c r="H24" s="124">
        <v>3</v>
      </c>
      <c r="I24" s="124">
        <v>1</v>
      </c>
      <c r="J24" s="124">
        <v>2</v>
      </c>
      <c r="K24" s="124">
        <v>2</v>
      </c>
      <c r="L24" s="124">
        <v>4</v>
      </c>
      <c r="M24" s="124">
        <v>3</v>
      </c>
      <c r="N24" s="124">
        <v>0</v>
      </c>
      <c r="O24" s="124">
        <v>23</v>
      </c>
    </row>
    <row r="25" spans="2:15">
      <c r="B25" s="123" t="s">
        <v>45</v>
      </c>
      <c r="C25" s="124">
        <v>6</v>
      </c>
      <c r="D25" s="124">
        <v>9</v>
      </c>
      <c r="E25" s="124">
        <v>1</v>
      </c>
      <c r="F25" s="124">
        <v>0</v>
      </c>
      <c r="G25" s="124">
        <v>0</v>
      </c>
      <c r="H25" s="124">
        <v>3</v>
      </c>
      <c r="I25" s="124">
        <v>9</v>
      </c>
      <c r="J25" s="124">
        <v>2</v>
      </c>
      <c r="K25" s="124">
        <v>0</v>
      </c>
      <c r="L25" s="124">
        <v>3</v>
      </c>
      <c r="M25" s="124">
        <v>2</v>
      </c>
      <c r="N25" s="124">
        <v>2</v>
      </c>
      <c r="O25" s="124">
        <v>37</v>
      </c>
    </row>
    <row r="26" spans="2:15">
      <c r="B26" s="123" t="s">
        <v>139</v>
      </c>
      <c r="C26" s="124">
        <v>0</v>
      </c>
      <c r="D26" s="124">
        <v>0</v>
      </c>
      <c r="E26" s="124">
        <v>1</v>
      </c>
      <c r="F26" s="124">
        <v>0</v>
      </c>
      <c r="G26" s="124">
        <v>0</v>
      </c>
      <c r="H26" s="124">
        <v>2</v>
      </c>
      <c r="I26" s="124">
        <v>1</v>
      </c>
      <c r="J26" s="124">
        <v>0</v>
      </c>
      <c r="K26" s="124">
        <v>1</v>
      </c>
      <c r="L26" s="124">
        <v>0</v>
      </c>
      <c r="M26" s="124">
        <v>1</v>
      </c>
      <c r="N26" s="124">
        <v>0</v>
      </c>
      <c r="O26" s="124">
        <v>6</v>
      </c>
    </row>
    <row r="27" spans="2:15">
      <c r="B27" s="123" t="s">
        <v>53</v>
      </c>
      <c r="C27" s="124">
        <v>1</v>
      </c>
      <c r="D27" s="124">
        <v>1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1</v>
      </c>
      <c r="K27" s="124">
        <v>0</v>
      </c>
      <c r="L27" s="124">
        <v>3</v>
      </c>
      <c r="M27" s="124">
        <v>0</v>
      </c>
      <c r="N27" s="124">
        <v>0</v>
      </c>
      <c r="O27" s="124">
        <v>6</v>
      </c>
    </row>
    <row r="28" spans="2:15">
      <c r="B28" s="123" t="s">
        <v>54</v>
      </c>
      <c r="C28" s="124">
        <v>1</v>
      </c>
      <c r="D28" s="124">
        <v>1</v>
      </c>
      <c r="E28" s="124">
        <v>7</v>
      </c>
      <c r="F28" s="124">
        <v>0</v>
      </c>
      <c r="G28" s="124">
        <v>0</v>
      </c>
      <c r="H28" s="124">
        <v>2</v>
      </c>
      <c r="I28" s="124">
        <v>3</v>
      </c>
      <c r="J28" s="124">
        <v>4</v>
      </c>
      <c r="K28" s="124">
        <v>2</v>
      </c>
      <c r="L28" s="124">
        <v>2</v>
      </c>
      <c r="M28" s="124">
        <v>1</v>
      </c>
      <c r="N28" s="124">
        <v>0</v>
      </c>
      <c r="O28" s="124">
        <v>23</v>
      </c>
    </row>
    <row r="29" spans="2:15">
      <c r="B29" s="123" t="s">
        <v>13</v>
      </c>
      <c r="C29" s="124">
        <v>142</v>
      </c>
      <c r="D29" s="124">
        <v>178</v>
      </c>
      <c r="E29" s="124">
        <v>81</v>
      </c>
      <c r="F29" s="124">
        <v>51</v>
      </c>
      <c r="G29" s="124">
        <v>0</v>
      </c>
      <c r="H29" s="124">
        <v>81</v>
      </c>
      <c r="I29" s="124">
        <v>76</v>
      </c>
      <c r="J29" s="124">
        <v>164</v>
      </c>
      <c r="K29" s="124">
        <v>255</v>
      </c>
      <c r="L29" s="124">
        <v>164</v>
      </c>
      <c r="M29" s="124">
        <v>160</v>
      </c>
      <c r="N29" s="124">
        <v>185</v>
      </c>
      <c r="O29" s="124">
        <v>1537</v>
      </c>
    </row>
    <row r="30" spans="2:15">
      <c r="B30" s="123" t="s">
        <v>55</v>
      </c>
      <c r="C30" s="124">
        <v>223</v>
      </c>
      <c r="D30" s="124">
        <v>215</v>
      </c>
      <c r="E30" s="124">
        <v>94</v>
      </c>
      <c r="F30" s="124">
        <v>0</v>
      </c>
      <c r="G30" s="124">
        <v>1</v>
      </c>
      <c r="H30" s="124">
        <v>79</v>
      </c>
      <c r="I30" s="124">
        <v>76</v>
      </c>
      <c r="J30" s="124">
        <v>121</v>
      </c>
      <c r="K30" s="124">
        <v>40</v>
      </c>
      <c r="L30" s="124">
        <v>86</v>
      </c>
      <c r="M30" s="124">
        <v>63</v>
      </c>
      <c r="N30" s="124">
        <v>112</v>
      </c>
      <c r="O30" s="124">
        <v>1110</v>
      </c>
    </row>
    <row r="31" spans="2:15">
      <c r="B31" s="123" t="s">
        <v>56</v>
      </c>
      <c r="C31" s="124">
        <v>16</v>
      </c>
      <c r="D31" s="124">
        <v>5</v>
      </c>
      <c r="E31" s="124">
        <v>1</v>
      </c>
      <c r="F31" s="124">
        <v>0</v>
      </c>
      <c r="G31" s="124">
        <v>0</v>
      </c>
      <c r="H31" s="124">
        <v>2</v>
      </c>
      <c r="I31" s="124">
        <v>1</v>
      </c>
      <c r="J31" s="124">
        <v>8</v>
      </c>
      <c r="K31" s="124">
        <v>2</v>
      </c>
      <c r="L31" s="124">
        <v>3</v>
      </c>
      <c r="M31" s="124">
        <v>2</v>
      </c>
      <c r="N31" s="124">
        <v>2</v>
      </c>
      <c r="O31" s="124">
        <v>42</v>
      </c>
    </row>
    <row r="32" spans="2:15">
      <c r="B32" s="123" t="s">
        <v>237</v>
      </c>
      <c r="C32" s="124">
        <v>2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2</v>
      </c>
    </row>
    <row r="33" spans="2:15">
      <c r="B33" s="123" t="s">
        <v>142</v>
      </c>
      <c r="C33" s="124">
        <v>0</v>
      </c>
      <c r="D33" s="124">
        <v>1</v>
      </c>
      <c r="E33" s="124">
        <v>1</v>
      </c>
      <c r="F33" s="124">
        <v>0</v>
      </c>
      <c r="G33" s="124">
        <v>0</v>
      </c>
      <c r="H33" s="124">
        <v>1</v>
      </c>
      <c r="I33" s="124">
        <v>0</v>
      </c>
      <c r="J33" s="124">
        <v>1</v>
      </c>
      <c r="K33" s="124">
        <v>0</v>
      </c>
      <c r="L33" s="124">
        <v>0</v>
      </c>
      <c r="M33" s="124">
        <v>0</v>
      </c>
      <c r="N33" s="124">
        <v>1</v>
      </c>
      <c r="O33" s="124">
        <v>5</v>
      </c>
    </row>
    <row r="34" spans="2:15">
      <c r="B34" s="123" t="s">
        <v>14</v>
      </c>
      <c r="C34" s="124">
        <v>33</v>
      </c>
      <c r="D34" s="124">
        <v>30</v>
      </c>
      <c r="E34" s="124">
        <v>17</v>
      </c>
      <c r="F34" s="124">
        <v>0</v>
      </c>
      <c r="G34" s="124">
        <v>0</v>
      </c>
      <c r="H34" s="124">
        <v>22</v>
      </c>
      <c r="I34" s="124">
        <v>23</v>
      </c>
      <c r="J34" s="124">
        <v>31</v>
      </c>
      <c r="K34" s="124">
        <v>24</v>
      </c>
      <c r="L34" s="124">
        <v>36</v>
      </c>
      <c r="M34" s="124">
        <v>34</v>
      </c>
      <c r="N34" s="124">
        <v>28</v>
      </c>
      <c r="O34" s="124">
        <v>278</v>
      </c>
    </row>
    <row r="35" spans="2:15">
      <c r="B35" s="123" t="s">
        <v>132</v>
      </c>
      <c r="C35" s="124">
        <v>1</v>
      </c>
      <c r="D35" s="124">
        <v>0</v>
      </c>
      <c r="E35" s="124">
        <v>0</v>
      </c>
      <c r="F35" s="124">
        <v>1</v>
      </c>
      <c r="G35" s="124">
        <v>0</v>
      </c>
      <c r="H35" s="124">
        <v>3</v>
      </c>
      <c r="I35" s="124">
        <v>0</v>
      </c>
      <c r="J35" s="124">
        <v>0</v>
      </c>
      <c r="K35" s="124">
        <v>1</v>
      </c>
      <c r="L35" s="124">
        <v>2</v>
      </c>
      <c r="M35" s="124">
        <v>0</v>
      </c>
      <c r="N35" s="124">
        <v>0</v>
      </c>
      <c r="O35" s="124">
        <v>8</v>
      </c>
    </row>
    <row r="36" spans="2:15">
      <c r="B36" s="123" t="s">
        <v>146</v>
      </c>
      <c r="C36" s="124">
        <v>9</v>
      </c>
      <c r="D36" s="124">
        <v>10</v>
      </c>
      <c r="E36" s="124">
        <v>5</v>
      </c>
      <c r="F36" s="124">
        <v>0</v>
      </c>
      <c r="G36" s="124">
        <v>0</v>
      </c>
      <c r="H36" s="124">
        <v>1</v>
      </c>
      <c r="I36" s="124">
        <v>0</v>
      </c>
      <c r="J36" s="124">
        <v>0</v>
      </c>
      <c r="K36" s="124">
        <v>2</v>
      </c>
      <c r="L36" s="124">
        <v>2</v>
      </c>
      <c r="M36" s="124">
        <v>2</v>
      </c>
      <c r="N36" s="124">
        <v>5</v>
      </c>
      <c r="O36" s="124">
        <v>36</v>
      </c>
    </row>
    <row r="37" spans="2:15">
      <c r="B37" s="123" t="s">
        <v>62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1</v>
      </c>
      <c r="M37" s="124">
        <v>0</v>
      </c>
      <c r="N37" s="124">
        <v>0</v>
      </c>
      <c r="O37" s="124">
        <v>1</v>
      </c>
    </row>
    <row r="38" spans="2:15">
      <c r="B38" s="123" t="s">
        <v>64</v>
      </c>
      <c r="C38" s="124">
        <v>82</v>
      </c>
      <c r="D38" s="124">
        <v>125</v>
      </c>
      <c r="E38" s="124">
        <v>53</v>
      </c>
      <c r="F38" s="124">
        <v>0</v>
      </c>
      <c r="G38" s="124">
        <v>0</v>
      </c>
      <c r="H38" s="124">
        <v>59</v>
      </c>
      <c r="I38" s="124">
        <v>76</v>
      </c>
      <c r="J38" s="124">
        <v>86</v>
      </c>
      <c r="K38" s="124">
        <v>84</v>
      </c>
      <c r="L38" s="124">
        <v>53</v>
      </c>
      <c r="M38" s="124">
        <v>64</v>
      </c>
      <c r="N38" s="124">
        <v>45</v>
      </c>
      <c r="O38" s="124">
        <v>727</v>
      </c>
    </row>
    <row r="39" spans="2:15">
      <c r="B39" s="123" t="s">
        <v>66</v>
      </c>
      <c r="C39" s="124">
        <v>5</v>
      </c>
      <c r="D39" s="124">
        <v>0</v>
      </c>
      <c r="E39" s="124">
        <v>2</v>
      </c>
      <c r="F39" s="124">
        <v>0</v>
      </c>
      <c r="G39" s="124">
        <v>0</v>
      </c>
      <c r="H39" s="124">
        <v>2</v>
      </c>
      <c r="I39" s="124">
        <v>0</v>
      </c>
      <c r="J39" s="124">
        <v>6</v>
      </c>
      <c r="K39" s="124">
        <v>4</v>
      </c>
      <c r="L39" s="124">
        <v>5</v>
      </c>
      <c r="M39" s="124">
        <v>0</v>
      </c>
      <c r="N39" s="124">
        <v>0</v>
      </c>
      <c r="O39" s="124">
        <v>24</v>
      </c>
    </row>
    <row r="40" spans="2:15">
      <c r="B40" s="123" t="s">
        <v>68</v>
      </c>
      <c r="C40" s="124">
        <v>10</v>
      </c>
      <c r="D40" s="124">
        <v>17</v>
      </c>
      <c r="E40" s="124">
        <v>6</v>
      </c>
      <c r="F40" s="124">
        <v>0</v>
      </c>
      <c r="G40" s="124">
        <v>0</v>
      </c>
      <c r="H40" s="124">
        <v>1</v>
      </c>
      <c r="I40" s="124">
        <v>5</v>
      </c>
      <c r="J40" s="124">
        <v>0</v>
      </c>
      <c r="K40" s="124">
        <v>0</v>
      </c>
      <c r="L40" s="124">
        <v>8</v>
      </c>
      <c r="M40" s="124">
        <v>3</v>
      </c>
      <c r="N40" s="124">
        <v>10</v>
      </c>
      <c r="O40" s="124">
        <v>60</v>
      </c>
    </row>
    <row r="41" spans="2:15">
      <c r="B41" s="123" t="s">
        <v>70</v>
      </c>
      <c r="C41" s="124">
        <v>0</v>
      </c>
      <c r="D41" s="124">
        <v>3</v>
      </c>
      <c r="E41" s="124">
        <v>0</v>
      </c>
      <c r="F41" s="124">
        <v>0</v>
      </c>
      <c r="G41" s="124">
        <v>0</v>
      </c>
      <c r="H41" s="124">
        <v>2</v>
      </c>
      <c r="I41" s="124">
        <v>1</v>
      </c>
      <c r="J41" s="124">
        <v>1</v>
      </c>
      <c r="K41" s="124">
        <v>1</v>
      </c>
      <c r="L41" s="124">
        <v>7</v>
      </c>
      <c r="M41" s="124">
        <v>4</v>
      </c>
      <c r="N41" s="124">
        <v>1</v>
      </c>
      <c r="O41" s="124">
        <v>20</v>
      </c>
    </row>
    <row r="42" spans="2:15">
      <c r="B42" s="123" t="s">
        <v>260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1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1</v>
      </c>
    </row>
    <row r="43" spans="2:15">
      <c r="B43" s="123" t="s">
        <v>71</v>
      </c>
      <c r="C43" s="124">
        <v>1</v>
      </c>
      <c r="D43" s="124">
        <v>1</v>
      </c>
      <c r="E43" s="124">
        <v>0</v>
      </c>
      <c r="F43" s="124">
        <v>0</v>
      </c>
      <c r="G43" s="124">
        <v>0</v>
      </c>
      <c r="H43" s="124">
        <v>0</v>
      </c>
      <c r="I43" s="124">
        <v>2</v>
      </c>
      <c r="J43" s="124">
        <v>0</v>
      </c>
      <c r="K43" s="124">
        <v>0</v>
      </c>
      <c r="L43" s="124">
        <v>0</v>
      </c>
      <c r="M43" s="124">
        <v>2</v>
      </c>
      <c r="N43" s="124">
        <v>1</v>
      </c>
      <c r="O43" s="124">
        <v>7</v>
      </c>
    </row>
    <row r="44" spans="2:15">
      <c r="B44" s="123" t="s">
        <v>72</v>
      </c>
      <c r="C44" s="124">
        <v>128</v>
      </c>
      <c r="D44" s="124">
        <v>71</v>
      </c>
      <c r="E44" s="124">
        <v>22</v>
      </c>
      <c r="F44" s="124">
        <v>0</v>
      </c>
      <c r="G44" s="124">
        <v>0</v>
      </c>
      <c r="H44" s="124">
        <v>10</v>
      </c>
      <c r="I44" s="124">
        <v>5</v>
      </c>
      <c r="J44" s="124">
        <v>16</v>
      </c>
      <c r="K44" s="124">
        <v>2</v>
      </c>
      <c r="L44" s="124">
        <v>7</v>
      </c>
      <c r="M44" s="124">
        <v>40</v>
      </c>
      <c r="N44" s="124">
        <v>56</v>
      </c>
      <c r="O44" s="124">
        <v>357</v>
      </c>
    </row>
    <row r="45" spans="2:15">
      <c r="B45" s="123" t="s">
        <v>75</v>
      </c>
      <c r="C45" s="124">
        <v>2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1</v>
      </c>
      <c r="J45" s="124">
        <v>0</v>
      </c>
      <c r="K45" s="124">
        <v>0</v>
      </c>
      <c r="L45" s="124">
        <v>1</v>
      </c>
      <c r="M45" s="124">
        <v>0</v>
      </c>
      <c r="N45" s="124">
        <v>0</v>
      </c>
      <c r="O45" s="124">
        <v>4</v>
      </c>
    </row>
    <row r="46" spans="2:15">
      <c r="B46" s="121" t="s">
        <v>235</v>
      </c>
      <c r="C46" s="122">
        <v>13024</v>
      </c>
      <c r="D46" s="122">
        <v>12739</v>
      </c>
      <c r="E46" s="122">
        <v>7286</v>
      </c>
      <c r="F46" s="122">
        <v>0</v>
      </c>
      <c r="G46" s="122">
        <v>47</v>
      </c>
      <c r="H46" s="122">
        <v>6509</v>
      </c>
      <c r="I46" s="122">
        <v>8319</v>
      </c>
      <c r="J46" s="122">
        <v>9421</v>
      </c>
      <c r="K46" s="122">
        <v>6759</v>
      </c>
      <c r="L46" s="122">
        <v>5569</v>
      </c>
      <c r="M46" s="122">
        <v>4840</v>
      </c>
      <c r="N46" s="122">
        <v>3105</v>
      </c>
      <c r="O46" s="122">
        <v>77618</v>
      </c>
    </row>
    <row r="47" spans="2:15">
      <c r="B47" s="123" t="s">
        <v>20</v>
      </c>
      <c r="C47" s="124">
        <v>58</v>
      </c>
      <c r="D47" s="124">
        <v>62</v>
      </c>
      <c r="E47" s="124">
        <v>36</v>
      </c>
      <c r="F47" s="124">
        <v>0</v>
      </c>
      <c r="G47" s="124">
        <v>0</v>
      </c>
      <c r="H47" s="124">
        <v>18</v>
      </c>
      <c r="I47" s="124">
        <v>28</v>
      </c>
      <c r="J47" s="124">
        <v>60</v>
      </c>
      <c r="K47" s="124">
        <v>54</v>
      </c>
      <c r="L47" s="124">
        <v>39</v>
      </c>
      <c r="M47" s="124">
        <v>35</v>
      </c>
      <c r="N47" s="124">
        <v>21</v>
      </c>
      <c r="O47" s="124">
        <v>411</v>
      </c>
    </row>
    <row r="48" spans="2:15">
      <c r="B48" s="123" t="s">
        <v>267</v>
      </c>
      <c r="C48" s="124">
        <v>0</v>
      </c>
      <c r="D48" s="124">
        <v>0</v>
      </c>
      <c r="E48" s="124">
        <v>2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2</v>
      </c>
    </row>
    <row r="49" spans="2:15">
      <c r="B49" s="123" t="s">
        <v>24</v>
      </c>
      <c r="C49" s="124">
        <v>23</v>
      </c>
      <c r="D49" s="124">
        <v>16</v>
      </c>
      <c r="E49" s="124">
        <v>8</v>
      </c>
      <c r="F49" s="124">
        <v>0</v>
      </c>
      <c r="G49" s="124">
        <v>0</v>
      </c>
      <c r="H49" s="124">
        <v>4</v>
      </c>
      <c r="I49" s="124">
        <v>8</v>
      </c>
      <c r="J49" s="124">
        <v>20</v>
      </c>
      <c r="K49" s="124">
        <v>7</v>
      </c>
      <c r="L49" s="124">
        <v>13</v>
      </c>
      <c r="M49" s="124">
        <v>21</v>
      </c>
      <c r="N49" s="124">
        <v>2</v>
      </c>
      <c r="O49" s="124">
        <v>122</v>
      </c>
    </row>
    <row r="50" spans="2:15">
      <c r="B50" s="123" t="s">
        <v>25</v>
      </c>
      <c r="C50" s="124">
        <v>106</v>
      </c>
      <c r="D50" s="124">
        <v>114</v>
      </c>
      <c r="E50" s="124">
        <v>60</v>
      </c>
      <c r="F50" s="124">
        <v>0</v>
      </c>
      <c r="G50" s="124">
        <v>0</v>
      </c>
      <c r="H50" s="124">
        <v>48</v>
      </c>
      <c r="I50" s="124">
        <v>62</v>
      </c>
      <c r="J50" s="124">
        <v>112</v>
      </c>
      <c r="K50" s="124">
        <v>77</v>
      </c>
      <c r="L50" s="124">
        <v>76</v>
      </c>
      <c r="M50" s="124">
        <v>64</v>
      </c>
      <c r="N50" s="124">
        <v>83</v>
      </c>
      <c r="O50" s="124">
        <v>802</v>
      </c>
    </row>
    <row r="51" spans="2:15">
      <c r="B51" s="123" t="s">
        <v>256</v>
      </c>
      <c r="C51" s="124">
        <v>4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1</v>
      </c>
      <c r="K51" s="124">
        <v>1</v>
      </c>
      <c r="L51" s="124">
        <v>0</v>
      </c>
      <c r="M51" s="124">
        <v>1</v>
      </c>
      <c r="N51" s="124">
        <v>0</v>
      </c>
      <c r="O51" s="124">
        <v>7</v>
      </c>
    </row>
    <row r="52" spans="2:15">
      <c r="B52" s="123" t="s">
        <v>126</v>
      </c>
      <c r="C52" s="124">
        <v>33</v>
      </c>
      <c r="D52" s="124">
        <v>32</v>
      </c>
      <c r="E52" s="124">
        <v>7</v>
      </c>
      <c r="F52" s="124">
        <v>0</v>
      </c>
      <c r="G52" s="124">
        <v>0</v>
      </c>
      <c r="H52" s="124">
        <v>24</v>
      </c>
      <c r="I52" s="124">
        <v>18</v>
      </c>
      <c r="J52" s="124">
        <v>21</v>
      </c>
      <c r="K52" s="124">
        <v>13</v>
      </c>
      <c r="L52" s="124">
        <v>16</v>
      </c>
      <c r="M52" s="124">
        <v>18</v>
      </c>
      <c r="N52" s="124">
        <v>7</v>
      </c>
      <c r="O52" s="124">
        <v>189</v>
      </c>
    </row>
    <row r="53" spans="2:15">
      <c r="B53" s="123" t="s">
        <v>15</v>
      </c>
      <c r="C53" s="124">
        <v>4875</v>
      </c>
      <c r="D53" s="124">
        <v>4502</v>
      </c>
      <c r="E53" s="124">
        <v>2707</v>
      </c>
      <c r="F53" s="124">
        <v>0</v>
      </c>
      <c r="G53" s="124">
        <v>13</v>
      </c>
      <c r="H53" s="124">
        <v>2301</v>
      </c>
      <c r="I53" s="124">
        <v>2860</v>
      </c>
      <c r="J53" s="124">
        <v>3239</v>
      </c>
      <c r="K53" s="124">
        <v>2418</v>
      </c>
      <c r="L53" s="124">
        <v>2000</v>
      </c>
      <c r="M53" s="124">
        <v>1665</v>
      </c>
      <c r="N53" s="124">
        <v>1006</v>
      </c>
      <c r="O53" s="124">
        <v>27586</v>
      </c>
    </row>
    <row r="54" spans="2:15">
      <c r="B54" s="123" t="s">
        <v>31</v>
      </c>
      <c r="C54" s="124">
        <v>10</v>
      </c>
      <c r="D54" s="124">
        <v>10</v>
      </c>
      <c r="E54" s="124">
        <v>2</v>
      </c>
      <c r="F54" s="124">
        <v>0</v>
      </c>
      <c r="G54" s="124">
        <v>0</v>
      </c>
      <c r="H54" s="124">
        <v>2</v>
      </c>
      <c r="I54" s="124">
        <v>4</v>
      </c>
      <c r="J54" s="124">
        <v>4</v>
      </c>
      <c r="K54" s="124">
        <v>0</v>
      </c>
      <c r="L54" s="124">
        <v>0</v>
      </c>
      <c r="M54" s="124">
        <v>1</v>
      </c>
      <c r="N54" s="124">
        <v>2</v>
      </c>
      <c r="O54" s="124">
        <v>35</v>
      </c>
    </row>
    <row r="55" spans="2:15">
      <c r="B55" s="123" t="s">
        <v>32</v>
      </c>
      <c r="C55" s="124">
        <v>193</v>
      </c>
      <c r="D55" s="124">
        <v>213</v>
      </c>
      <c r="E55" s="124">
        <v>137</v>
      </c>
      <c r="F55" s="124">
        <v>0</v>
      </c>
      <c r="G55" s="124">
        <v>1</v>
      </c>
      <c r="H55" s="124">
        <v>109</v>
      </c>
      <c r="I55" s="124">
        <v>148</v>
      </c>
      <c r="J55" s="124">
        <v>213</v>
      </c>
      <c r="K55" s="124">
        <v>136</v>
      </c>
      <c r="L55" s="124">
        <v>175</v>
      </c>
      <c r="M55" s="124">
        <v>130</v>
      </c>
      <c r="N55" s="124">
        <v>76</v>
      </c>
      <c r="O55" s="124">
        <v>1531</v>
      </c>
    </row>
    <row r="56" spans="2:15">
      <c r="B56" s="123" t="s">
        <v>33</v>
      </c>
      <c r="C56" s="124">
        <v>32</v>
      </c>
      <c r="D56" s="124">
        <v>50</v>
      </c>
      <c r="E56" s="124">
        <v>17</v>
      </c>
      <c r="F56" s="124">
        <v>0</v>
      </c>
      <c r="G56" s="124">
        <v>0</v>
      </c>
      <c r="H56" s="124">
        <v>7</v>
      </c>
      <c r="I56" s="124">
        <v>25</v>
      </c>
      <c r="J56" s="124">
        <v>40</v>
      </c>
      <c r="K56" s="124">
        <v>24</v>
      </c>
      <c r="L56" s="124">
        <v>28</v>
      </c>
      <c r="M56" s="124">
        <v>28</v>
      </c>
      <c r="N56" s="124">
        <v>20</v>
      </c>
      <c r="O56" s="124">
        <v>271</v>
      </c>
    </row>
    <row r="57" spans="2:15">
      <c r="B57" s="123" t="s">
        <v>35</v>
      </c>
      <c r="C57" s="124">
        <v>442</v>
      </c>
      <c r="D57" s="124">
        <v>510</v>
      </c>
      <c r="E57" s="124">
        <v>254</v>
      </c>
      <c r="F57" s="124">
        <v>0</v>
      </c>
      <c r="G57" s="124">
        <v>3</v>
      </c>
      <c r="H57" s="124">
        <v>230</v>
      </c>
      <c r="I57" s="124">
        <v>248</v>
      </c>
      <c r="J57" s="124">
        <v>263</v>
      </c>
      <c r="K57" s="124">
        <v>141</v>
      </c>
      <c r="L57" s="124">
        <v>177</v>
      </c>
      <c r="M57" s="124">
        <v>151</v>
      </c>
      <c r="N57" s="124">
        <v>102</v>
      </c>
      <c r="O57" s="124">
        <v>2521</v>
      </c>
    </row>
    <row r="58" spans="2:15">
      <c r="B58" s="123" t="s">
        <v>37</v>
      </c>
      <c r="C58" s="124">
        <v>9</v>
      </c>
      <c r="D58" s="124">
        <v>9</v>
      </c>
      <c r="E58" s="124">
        <v>1</v>
      </c>
      <c r="F58" s="124">
        <v>0</v>
      </c>
      <c r="G58" s="124">
        <v>0</v>
      </c>
      <c r="H58" s="124">
        <v>5</v>
      </c>
      <c r="I58" s="124">
        <v>4</v>
      </c>
      <c r="J58" s="124">
        <v>7</v>
      </c>
      <c r="K58" s="124">
        <v>9</v>
      </c>
      <c r="L58" s="124">
        <v>3</v>
      </c>
      <c r="M58" s="124">
        <v>2</v>
      </c>
      <c r="N58" s="124">
        <v>2</v>
      </c>
      <c r="O58" s="124">
        <v>51</v>
      </c>
    </row>
    <row r="59" spans="2:15">
      <c r="B59" s="123" t="s">
        <v>43</v>
      </c>
      <c r="C59" s="124">
        <v>65</v>
      </c>
      <c r="D59" s="124">
        <v>69</v>
      </c>
      <c r="E59" s="124">
        <v>31</v>
      </c>
      <c r="F59" s="124">
        <v>0</v>
      </c>
      <c r="G59" s="124">
        <v>0</v>
      </c>
      <c r="H59" s="124">
        <v>21</v>
      </c>
      <c r="I59" s="124">
        <v>42</v>
      </c>
      <c r="J59" s="124">
        <v>49</v>
      </c>
      <c r="K59" s="124">
        <v>68</v>
      </c>
      <c r="L59" s="124">
        <v>46</v>
      </c>
      <c r="M59" s="124">
        <v>40</v>
      </c>
      <c r="N59" s="124">
        <v>32</v>
      </c>
      <c r="O59" s="124">
        <v>463</v>
      </c>
    </row>
    <row r="60" spans="2:15">
      <c r="B60" s="123" t="s">
        <v>46</v>
      </c>
      <c r="C60" s="124">
        <v>1</v>
      </c>
      <c r="D60" s="124">
        <v>13</v>
      </c>
      <c r="E60" s="124">
        <v>9</v>
      </c>
      <c r="F60" s="124">
        <v>0</v>
      </c>
      <c r="G60" s="124">
        <v>0</v>
      </c>
      <c r="H60" s="124">
        <v>1</v>
      </c>
      <c r="I60" s="124">
        <v>2</v>
      </c>
      <c r="J60" s="124">
        <v>0</v>
      </c>
      <c r="K60" s="124">
        <v>0</v>
      </c>
      <c r="L60" s="124">
        <v>3</v>
      </c>
      <c r="M60" s="124">
        <v>5</v>
      </c>
      <c r="N60" s="124">
        <v>2</v>
      </c>
      <c r="O60" s="124">
        <v>36</v>
      </c>
    </row>
    <row r="61" spans="2:15">
      <c r="B61" s="123" t="s">
        <v>47</v>
      </c>
      <c r="C61" s="124">
        <v>990</v>
      </c>
      <c r="D61" s="124">
        <v>948</v>
      </c>
      <c r="E61" s="124">
        <v>504</v>
      </c>
      <c r="F61" s="124">
        <v>0</v>
      </c>
      <c r="G61" s="124">
        <v>2</v>
      </c>
      <c r="H61" s="124">
        <v>371</v>
      </c>
      <c r="I61" s="124">
        <v>460</v>
      </c>
      <c r="J61" s="124">
        <v>654</v>
      </c>
      <c r="K61" s="124">
        <v>518</v>
      </c>
      <c r="L61" s="124">
        <v>409</v>
      </c>
      <c r="M61" s="124">
        <v>415</v>
      </c>
      <c r="N61" s="124">
        <v>265</v>
      </c>
      <c r="O61" s="124">
        <v>5536</v>
      </c>
    </row>
    <row r="62" spans="2:15">
      <c r="B62" s="123" t="s">
        <v>210</v>
      </c>
      <c r="C62" s="124">
        <v>0</v>
      </c>
      <c r="D62" s="124">
        <v>2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1</v>
      </c>
      <c r="K62" s="124">
        <v>1</v>
      </c>
      <c r="L62" s="124">
        <v>1</v>
      </c>
      <c r="M62" s="124">
        <v>2</v>
      </c>
      <c r="N62" s="124">
        <v>0</v>
      </c>
      <c r="O62" s="124">
        <v>7</v>
      </c>
    </row>
    <row r="63" spans="2:15">
      <c r="B63" s="123" t="s">
        <v>57</v>
      </c>
      <c r="C63" s="124">
        <v>24</v>
      </c>
      <c r="D63" s="124">
        <v>17</v>
      </c>
      <c r="E63" s="124">
        <v>12</v>
      </c>
      <c r="F63" s="124">
        <v>0</v>
      </c>
      <c r="G63" s="124">
        <v>0</v>
      </c>
      <c r="H63" s="124">
        <v>2</v>
      </c>
      <c r="I63" s="124">
        <v>4</v>
      </c>
      <c r="J63" s="124">
        <v>15</v>
      </c>
      <c r="K63" s="124">
        <v>10</v>
      </c>
      <c r="L63" s="124">
        <v>15</v>
      </c>
      <c r="M63" s="124">
        <v>4</v>
      </c>
      <c r="N63" s="124">
        <v>8</v>
      </c>
      <c r="O63" s="124">
        <v>111</v>
      </c>
    </row>
    <row r="64" spans="2:15">
      <c r="B64" s="123" t="s">
        <v>58</v>
      </c>
      <c r="C64" s="124">
        <v>490</v>
      </c>
      <c r="D64" s="124">
        <v>526</v>
      </c>
      <c r="E64" s="124">
        <v>253</v>
      </c>
      <c r="F64" s="124">
        <v>0</v>
      </c>
      <c r="G64" s="124">
        <v>0</v>
      </c>
      <c r="H64" s="124">
        <v>445</v>
      </c>
      <c r="I64" s="124">
        <v>338</v>
      </c>
      <c r="J64" s="124">
        <v>371</v>
      </c>
      <c r="K64" s="124">
        <v>513</v>
      </c>
      <c r="L64" s="124">
        <v>317</v>
      </c>
      <c r="M64" s="124">
        <v>304</v>
      </c>
      <c r="N64" s="124">
        <v>192</v>
      </c>
      <c r="O64" s="124">
        <v>3749</v>
      </c>
    </row>
    <row r="65" spans="2:15">
      <c r="B65" s="123" t="s">
        <v>60</v>
      </c>
      <c r="C65" s="124">
        <v>6</v>
      </c>
      <c r="D65" s="124">
        <v>9</v>
      </c>
      <c r="E65" s="124">
        <v>4</v>
      </c>
      <c r="F65" s="124">
        <v>0</v>
      </c>
      <c r="G65" s="124">
        <v>0</v>
      </c>
      <c r="H65" s="124">
        <v>6</v>
      </c>
      <c r="I65" s="124">
        <v>7</v>
      </c>
      <c r="J65" s="124">
        <v>5</v>
      </c>
      <c r="K65" s="124">
        <v>4</v>
      </c>
      <c r="L65" s="124">
        <v>1</v>
      </c>
      <c r="M65" s="124">
        <v>6</v>
      </c>
      <c r="N65" s="124">
        <v>0</v>
      </c>
      <c r="O65" s="124">
        <v>48</v>
      </c>
    </row>
    <row r="66" spans="2:15">
      <c r="B66" s="123" t="s">
        <v>145</v>
      </c>
      <c r="C66" s="124">
        <v>36</v>
      </c>
      <c r="D66" s="124">
        <v>48</v>
      </c>
      <c r="E66" s="124">
        <v>29</v>
      </c>
      <c r="F66" s="124">
        <v>0</v>
      </c>
      <c r="G66" s="124">
        <v>1</v>
      </c>
      <c r="H66" s="124">
        <v>16</v>
      </c>
      <c r="I66" s="124">
        <v>31</v>
      </c>
      <c r="J66" s="124">
        <v>59</v>
      </c>
      <c r="K66" s="124">
        <v>39</v>
      </c>
      <c r="L66" s="124">
        <v>52</v>
      </c>
      <c r="M66" s="124">
        <v>36</v>
      </c>
      <c r="N66" s="124">
        <v>20</v>
      </c>
      <c r="O66" s="124">
        <v>367</v>
      </c>
    </row>
    <row r="67" spans="2:15">
      <c r="B67" s="123" t="s">
        <v>61</v>
      </c>
      <c r="C67" s="124">
        <v>1000</v>
      </c>
      <c r="D67" s="124">
        <v>897</v>
      </c>
      <c r="E67" s="124">
        <v>434</v>
      </c>
      <c r="F67" s="124">
        <v>0</v>
      </c>
      <c r="G67" s="124">
        <v>0</v>
      </c>
      <c r="H67" s="124">
        <v>216</v>
      </c>
      <c r="I67" s="124">
        <v>443</v>
      </c>
      <c r="J67" s="124">
        <v>756</v>
      </c>
      <c r="K67" s="124">
        <v>418</v>
      </c>
      <c r="L67" s="124">
        <v>378</v>
      </c>
      <c r="M67" s="124">
        <v>382</v>
      </c>
      <c r="N67" s="124">
        <v>236</v>
      </c>
      <c r="O67" s="124">
        <v>5160</v>
      </c>
    </row>
    <row r="68" spans="2:15">
      <c r="B68" s="123" t="s">
        <v>147</v>
      </c>
      <c r="C68" s="124">
        <v>6</v>
      </c>
      <c r="D68" s="124">
        <v>14</v>
      </c>
      <c r="E68" s="124">
        <v>2</v>
      </c>
      <c r="F68" s="124">
        <v>0</v>
      </c>
      <c r="G68" s="124">
        <v>0</v>
      </c>
      <c r="H68" s="124">
        <v>3</v>
      </c>
      <c r="I68" s="124">
        <v>13</v>
      </c>
      <c r="J68" s="124">
        <v>11</v>
      </c>
      <c r="K68" s="124">
        <v>6</v>
      </c>
      <c r="L68" s="124">
        <v>6</v>
      </c>
      <c r="M68" s="124">
        <v>13</v>
      </c>
      <c r="N68" s="124">
        <v>7</v>
      </c>
      <c r="O68" s="124">
        <v>81</v>
      </c>
    </row>
    <row r="69" spans="2:15">
      <c r="B69" s="123" t="s">
        <v>202</v>
      </c>
      <c r="C69" s="124">
        <v>11</v>
      </c>
      <c r="D69" s="124">
        <v>13</v>
      </c>
      <c r="E69" s="124">
        <v>9</v>
      </c>
      <c r="F69" s="124">
        <v>0</v>
      </c>
      <c r="G69" s="124">
        <v>0</v>
      </c>
      <c r="H69" s="124">
        <v>14</v>
      </c>
      <c r="I69" s="124">
        <v>10</v>
      </c>
      <c r="J69" s="124">
        <v>25</v>
      </c>
      <c r="K69" s="124">
        <v>19</v>
      </c>
      <c r="L69" s="124">
        <v>18</v>
      </c>
      <c r="M69" s="124">
        <v>26</v>
      </c>
      <c r="N69" s="124">
        <v>12</v>
      </c>
      <c r="O69" s="124">
        <v>157</v>
      </c>
    </row>
    <row r="70" spans="2:15">
      <c r="B70" s="123" t="s">
        <v>76</v>
      </c>
      <c r="C70" s="124">
        <v>4610</v>
      </c>
      <c r="D70" s="124">
        <v>4665</v>
      </c>
      <c r="E70" s="124">
        <v>2768</v>
      </c>
      <c r="F70" s="124">
        <v>0</v>
      </c>
      <c r="G70" s="124">
        <v>27</v>
      </c>
      <c r="H70" s="124">
        <v>2666</v>
      </c>
      <c r="I70" s="124">
        <v>3564</v>
      </c>
      <c r="J70" s="124">
        <v>3495</v>
      </c>
      <c r="K70" s="124">
        <v>2283</v>
      </c>
      <c r="L70" s="124">
        <v>1796</v>
      </c>
      <c r="M70" s="124">
        <v>1491</v>
      </c>
      <c r="N70" s="124">
        <v>1010</v>
      </c>
      <c r="O70" s="124">
        <v>28375</v>
      </c>
    </row>
    <row r="71" spans="2:15">
      <c r="B71" s="121" t="s">
        <v>211</v>
      </c>
      <c r="C71" s="122">
        <v>1</v>
      </c>
      <c r="D71" s="122">
        <v>1</v>
      </c>
      <c r="E71" s="122">
        <v>1</v>
      </c>
      <c r="F71" s="122">
        <v>0</v>
      </c>
      <c r="G71" s="122">
        <v>0</v>
      </c>
      <c r="H71" s="122">
        <v>3</v>
      </c>
      <c r="I71" s="122">
        <v>0</v>
      </c>
      <c r="J71" s="122">
        <v>0</v>
      </c>
      <c r="K71" s="122">
        <v>0</v>
      </c>
      <c r="L71" s="122">
        <v>1</v>
      </c>
      <c r="M71" s="122">
        <v>0</v>
      </c>
      <c r="N71" s="122">
        <v>0</v>
      </c>
      <c r="O71" s="122">
        <v>7</v>
      </c>
    </row>
    <row r="72" spans="2:15">
      <c r="B72" s="123" t="s">
        <v>211</v>
      </c>
      <c r="C72" s="124">
        <v>1</v>
      </c>
      <c r="D72" s="124">
        <v>1</v>
      </c>
      <c r="E72" s="124">
        <v>1</v>
      </c>
      <c r="F72" s="124">
        <v>0</v>
      </c>
      <c r="G72" s="124">
        <v>0</v>
      </c>
      <c r="H72" s="124">
        <v>3</v>
      </c>
      <c r="I72" s="124">
        <v>0</v>
      </c>
      <c r="J72" s="124">
        <v>0</v>
      </c>
      <c r="K72" s="124">
        <v>0</v>
      </c>
      <c r="L72" s="124">
        <v>1</v>
      </c>
      <c r="M72" s="124">
        <v>0</v>
      </c>
      <c r="N72" s="124">
        <v>0</v>
      </c>
      <c r="O72" s="124">
        <v>7</v>
      </c>
    </row>
    <row r="73" spans="2:15">
      <c r="B73" s="121" t="s">
        <v>238</v>
      </c>
      <c r="C73" s="122">
        <v>436</v>
      </c>
      <c r="D73" s="122">
        <v>512</v>
      </c>
      <c r="E73" s="122">
        <v>230</v>
      </c>
      <c r="F73" s="122">
        <v>0</v>
      </c>
      <c r="G73" s="122">
        <v>0</v>
      </c>
      <c r="H73" s="122">
        <v>139</v>
      </c>
      <c r="I73" s="122">
        <v>166</v>
      </c>
      <c r="J73" s="122">
        <v>340</v>
      </c>
      <c r="K73" s="122">
        <v>245</v>
      </c>
      <c r="L73" s="122">
        <v>266</v>
      </c>
      <c r="M73" s="122">
        <v>244</v>
      </c>
      <c r="N73" s="122">
        <v>160</v>
      </c>
      <c r="O73" s="122">
        <v>2738</v>
      </c>
    </row>
    <row r="74" spans="2:15">
      <c r="B74" s="123" t="s">
        <v>17</v>
      </c>
      <c r="C74" s="124">
        <v>4</v>
      </c>
      <c r="D74" s="124">
        <v>5</v>
      </c>
      <c r="E74" s="124">
        <v>1</v>
      </c>
      <c r="F74" s="124">
        <v>0</v>
      </c>
      <c r="G74" s="124">
        <v>0</v>
      </c>
      <c r="H74" s="124">
        <v>0</v>
      </c>
      <c r="I74" s="124">
        <v>1</v>
      </c>
      <c r="J74" s="124">
        <v>4</v>
      </c>
      <c r="K74" s="124">
        <v>8</v>
      </c>
      <c r="L74" s="124">
        <v>3</v>
      </c>
      <c r="M74" s="124">
        <v>6</v>
      </c>
      <c r="N74" s="124">
        <v>2</v>
      </c>
      <c r="O74" s="124">
        <v>34</v>
      </c>
    </row>
    <row r="75" spans="2:15">
      <c r="B75" s="123" t="s">
        <v>203</v>
      </c>
      <c r="C75" s="124">
        <v>1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1</v>
      </c>
    </row>
    <row r="76" spans="2:15">
      <c r="B76" s="123" t="s">
        <v>21</v>
      </c>
      <c r="C76" s="124">
        <v>8</v>
      </c>
      <c r="D76" s="124">
        <v>7</v>
      </c>
      <c r="E76" s="124">
        <v>7</v>
      </c>
      <c r="F76" s="124">
        <v>0</v>
      </c>
      <c r="G76" s="124">
        <v>0</v>
      </c>
      <c r="H76" s="124">
        <v>6</v>
      </c>
      <c r="I76" s="124">
        <v>4</v>
      </c>
      <c r="J76" s="124">
        <v>8</v>
      </c>
      <c r="K76" s="124">
        <v>10</v>
      </c>
      <c r="L76" s="124">
        <v>7</v>
      </c>
      <c r="M76" s="124">
        <v>7</v>
      </c>
      <c r="N76" s="124">
        <v>4</v>
      </c>
      <c r="O76" s="124">
        <v>68</v>
      </c>
    </row>
    <row r="77" spans="2:15">
      <c r="B77" s="123" t="s">
        <v>135</v>
      </c>
      <c r="C77" s="124">
        <v>2</v>
      </c>
      <c r="D77" s="124">
        <v>1</v>
      </c>
      <c r="E77" s="124">
        <v>1</v>
      </c>
      <c r="F77" s="124">
        <v>0</v>
      </c>
      <c r="G77" s="124">
        <v>0</v>
      </c>
      <c r="H77" s="124">
        <v>1</v>
      </c>
      <c r="I77" s="124">
        <v>0</v>
      </c>
      <c r="J77" s="124">
        <v>6</v>
      </c>
      <c r="K77" s="124">
        <v>1</v>
      </c>
      <c r="L77" s="124">
        <v>1</v>
      </c>
      <c r="M77" s="124">
        <v>1</v>
      </c>
      <c r="N77" s="124">
        <v>1</v>
      </c>
      <c r="O77" s="124">
        <v>15</v>
      </c>
    </row>
    <row r="78" spans="2:15">
      <c r="B78" s="123" t="s">
        <v>255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24">
        <v>0</v>
      </c>
      <c r="I78" s="124">
        <v>0</v>
      </c>
      <c r="J78" s="124">
        <v>0</v>
      </c>
      <c r="K78" s="124">
        <v>0</v>
      </c>
      <c r="L78" s="124">
        <v>1</v>
      </c>
      <c r="M78" s="124">
        <v>0</v>
      </c>
      <c r="N78" s="124">
        <v>0</v>
      </c>
      <c r="O78" s="124">
        <v>1</v>
      </c>
    </row>
    <row r="79" spans="2:15">
      <c r="B79" s="123" t="s">
        <v>22</v>
      </c>
      <c r="C79" s="124">
        <v>30</v>
      </c>
      <c r="D79" s="124">
        <v>28</v>
      </c>
      <c r="E79" s="124">
        <v>12</v>
      </c>
      <c r="F79" s="124">
        <v>0</v>
      </c>
      <c r="G79" s="124">
        <v>0</v>
      </c>
      <c r="H79" s="124">
        <v>7</v>
      </c>
      <c r="I79" s="124">
        <v>7</v>
      </c>
      <c r="J79" s="124">
        <v>37</v>
      </c>
      <c r="K79" s="124">
        <v>6</v>
      </c>
      <c r="L79" s="124">
        <v>13</v>
      </c>
      <c r="M79" s="124">
        <v>24</v>
      </c>
      <c r="N79" s="124">
        <v>16</v>
      </c>
      <c r="O79" s="124">
        <v>180</v>
      </c>
    </row>
    <row r="80" spans="2:15">
      <c r="B80" s="123" t="s">
        <v>28</v>
      </c>
      <c r="C80" s="124">
        <v>14</v>
      </c>
      <c r="D80" s="124">
        <v>17</v>
      </c>
      <c r="E80" s="124">
        <v>3</v>
      </c>
      <c r="F80" s="124">
        <v>0</v>
      </c>
      <c r="G80" s="124">
        <v>0</v>
      </c>
      <c r="H80" s="124">
        <v>0</v>
      </c>
      <c r="I80" s="124">
        <v>0</v>
      </c>
      <c r="J80" s="124">
        <v>1</v>
      </c>
      <c r="K80" s="124">
        <v>1</v>
      </c>
      <c r="L80" s="124">
        <v>23</v>
      </c>
      <c r="M80" s="124">
        <v>17</v>
      </c>
      <c r="N80" s="124">
        <v>1</v>
      </c>
      <c r="O80" s="124">
        <v>77</v>
      </c>
    </row>
    <row r="81" spans="2:15">
      <c r="B81" s="123" t="s">
        <v>270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1</v>
      </c>
      <c r="L81" s="124">
        <v>1</v>
      </c>
      <c r="M81" s="124">
        <v>0</v>
      </c>
      <c r="N81" s="124">
        <v>0</v>
      </c>
      <c r="O81" s="124">
        <v>2</v>
      </c>
    </row>
    <row r="82" spans="2:15">
      <c r="B82" s="123" t="s">
        <v>236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1</v>
      </c>
      <c r="L82" s="124">
        <v>0</v>
      </c>
      <c r="M82" s="124">
        <v>0</v>
      </c>
      <c r="N82" s="124">
        <v>0</v>
      </c>
      <c r="O82" s="124">
        <v>1</v>
      </c>
    </row>
    <row r="83" spans="2:15">
      <c r="B83" s="123" t="s">
        <v>212</v>
      </c>
      <c r="C83" s="124">
        <v>0</v>
      </c>
      <c r="D83" s="124">
        <v>1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2</v>
      </c>
      <c r="O83" s="124">
        <v>3</v>
      </c>
    </row>
    <row r="84" spans="2:15">
      <c r="B84" s="123" t="s">
        <v>41</v>
      </c>
      <c r="C84" s="124">
        <v>58</v>
      </c>
      <c r="D84" s="124">
        <v>111</v>
      </c>
      <c r="E84" s="124">
        <v>35</v>
      </c>
      <c r="F84" s="124">
        <v>0</v>
      </c>
      <c r="G84" s="124">
        <v>0</v>
      </c>
      <c r="H84" s="124">
        <v>48</v>
      </c>
      <c r="I84" s="124">
        <v>50</v>
      </c>
      <c r="J84" s="124">
        <v>78</v>
      </c>
      <c r="K84" s="124">
        <v>31</v>
      </c>
      <c r="L84" s="124">
        <v>54</v>
      </c>
      <c r="M84" s="124">
        <v>64</v>
      </c>
      <c r="N84" s="124">
        <v>28</v>
      </c>
      <c r="O84" s="124">
        <v>557</v>
      </c>
    </row>
    <row r="85" spans="2:15">
      <c r="B85" s="123" t="s">
        <v>48</v>
      </c>
      <c r="C85" s="124">
        <v>4</v>
      </c>
      <c r="D85" s="124">
        <v>2</v>
      </c>
      <c r="E85" s="124">
        <v>2</v>
      </c>
      <c r="F85" s="124">
        <v>0</v>
      </c>
      <c r="G85" s="124">
        <v>0</v>
      </c>
      <c r="H85" s="124">
        <v>3</v>
      </c>
      <c r="I85" s="124">
        <v>2</v>
      </c>
      <c r="J85" s="124">
        <v>11</v>
      </c>
      <c r="K85" s="124">
        <v>0</v>
      </c>
      <c r="L85" s="124">
        <v>0</v>
      </c>
      <c r="M85" s="124">
        <v>5</v>
      </c>
      <c r="N85" s="124">
        <v>2</v>
      </c>
      <c r="O85" s="124">
        <v>31</v>
      </c>
    </row>
    <row r="86" spans="2:15">
      <c r="B86" s="123" t="s">
        <v>49</v>
      </c>
      <c r="C86" s="124">
        <v>2</v>
      </c>
      <c r="D86" s="124">
        <v>5</v>
      </c>
      <c r="E86" s="124">
        <v>3</v>
      </c>
      <c r="F86" s="124">
        <v>0</v>
      </c>
      <c r="G86" s="124">
        <v>0</v>
      </c>
      <c r="H86" s="124">
        <v>1</v>
      </c>
      <c r="I86" s="124">
        <v>0</v>
      </c>
      <c r="J86" s="124">
        <v>3</v>
      </c>
      <c r="K86" s="124">
        <v>3</v>
      </c>
      <c r="L86" s="124">
        <v>7</v>
      </c>
      <c r="M86" s="124">
        <v>4</v>
      </c>
      <c r="N86" s="124">
        <v>3</v>
      </c>
      <c r="O86" s="124">
        <v>31</v>
      </c>
    </row>
    <row r="87" spans="2:15">
      <c r="B87" s="123" t="s">
        <v>50</v>
      </c>
      <c r="C87" s="124">
        <v>4</v>
      </c>
      <c r="D87" s="124">
        <v>6</v>
      </c>
      <c r="E87" s="124">
        <v>11</v>
      </c>
      <c r="F87" s="124">
        <v>0</v>
      </c>
      <c r="G87" s="124">
        <v>0</v>
      </c>
      <c r="H87" s="124">
        <v>3</v>
      </c>
      <c r="I87" s="124">
        <v>1</v>
      </c>
      <c r="J87" s="124">
        <v>3</v>
      </c>
      <c r="K87" s="124">
        <v>0</v>
      </c>
      <c r="L87" s="124">
        <v>14</v>
      </c>
      <c r="M87" s="124">
        <v>4</v>
      </c>
      <c r="N87" s="124">
        <v>3</v>
      </c>
      <c r="O87" s="124">
        <v>49</v>
      </c>
    </row>
    <row r="88" spans="2:15">
      <c r="B88" s="123" t="s">
        <v>127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2</v>
      </c>
      <c r="I88" s="124">
        <v>1</v>
      </c>
      <c r="J88" s="124">
        <v>2</v>
      </c>
      <c r="K88" s="124">
        <v>0</v>
      </c>
      <c r="L88" s="124">
        <v>0</v>
      </c>
      <c r="M88" s="124">
        <v>0</v>
      </c>
      <c r="N88" s="124">
        <v>0</v>
      </c>
      <c r="O88" s="124">
        <v>5</v>
      </c>
    </row>
    <row r="89" spans="2:15">
      <c r="B89" s="123" t="s">
        <v>268</v>
      </c>
      <c r="C89" s="124">
        <v>1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1</v>
      </c>
    </row>
    <row r="90" spans="2:15">
      <c r="B90" s="123" t="s">
        <v>51</v>
      </c>
      <c r="C90" s="124">
        <v>0</v>
      </c>
      <c r="D90" s="124">
        <v>0</v>
      </c>
      <c r="E90" s="124">
        <v>1</v>
      </c>
      <c r="F90" s="124">
        <v>0</v>
      </c>
      <c r="G90" s="124">
        <v>0</v>
      </c>
      <c r="H90" s="124">
        <v>0</v>
      </c>
      <c r="I90" s="124">
        <v>2</v>
      </c>
      <c r="J90" s="124">
        <v>1</v>
      </c>
      <c r="K90" s="124">
        <v>0</v>
      </c>
      <c r="L90" s="124">
        <v>2</v>
      </c>
      <c r="M90" s="124">
        <v>0</v>
      </c>
      <c r="N90" s="124">
        <v>1</v>
      </c>
      <c r="O90" s="124">
        <v>7</v>
      </c>
    </row>
    <row r="91" spans="2:15">
      <c r="B91" s="123" t="s">
        <v>138</v>
      </c>
      <c r="C91" s="124">
        <v>7</v>
      </c>
      <c r="D91" s="124">
        <v>1</v>
      </c>
      <c r="E91" s="124">
        <v>1</v>
      </c>
      <c r="F91" s="124">
        <v>0</v>
      </c>
      <c r="G91" s="124">
        <v>0</v>
      </c>
      <c r="H91" s="124">
        <v>3</v>
      </c>
      <c r="I91" s="124">
        <v>4</v>
      </c>
      <c r="J91" s="124">
        <v>7</v>
      </c>
      <c r="K91" s="124">
        <v>1</v>
      </c>
      <c r="L91" s="124">
        <v>0</v>
      </c>
      <c r="M91" s="124">
        <v>0</v>
      </c>
      <c r="N91" s="124">
        <v>0</v>
      </c>
      <c r="O91" s="124">
        <v>24</v>
      </c>
    </row>
    <row r="92" spans="2:15">
      <c r="B92" s="123" t="s">
        <v>140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24">
        <v>0</v>
      </c>
      <c r="I92" s="124">
        <v>0</v>
      </c>
      <c r="J92" s="124">
        <v>1</v>
      </c>
      <c r="K92" s="124">
        <v>0</v>
      </c>
      <c r="L92" s="124">
        <v>0</v>
      </c>
      <c r="M92" s="124">
        <v>0</v>
      </c>
      <c r="N92" s="124">
        <v>0</v>
      </c>
      <c r="O92" s="124">
        <v>1</v>
      </c>
    </row>
    <row r="93" spans="2:15">
      <c r="B93" s="123" t="s">
        <v>257</v>
      </c>
      <c r="C93" s="124">
        <v>0</v>
      </c>
      <c r="D93" s="124">
        <v>1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1</v>
      </c>
      <c r="N93" s="124">
        <v>0</v>
      </c>
      <c r="O93" s="124">
        <v>2</v>
      </c>
    </row>
    <row r="94" spans="2:15">
      <c r="B94" s="123" t="s">
        <v>52</v>
      </c>
      <c r="C94" s="124">
        <v>15</v>
      </c>
      <c r="D94" s="124">
        <v>0</v>
      </c>
      <c r="E94" s="124">
        <v>1</v>
      </c>
      <c r="F94" s="124">
        <v>0</v>
      </c>
      <c r="G94" s="124">
        <v>0</v>
      </c>
      <c r="H94" s="124">
        <v>0</v>
      </c>
      <c r="I94" s="124">
        <v>3</v>
      </c>
      <c r="J94" s="124">
        <v>2</v>
      </c>
      <c r="K94" s="124">
        <v>5</v>
      </c>
      <c r="L94" s="124">
        <v>4</v>
      </c>
      <c r="M94" s="124">
        <v>1</v>
      </c>
      <c r="N94" s="124">
        <v>6</v>
      </c>
      <c r="O94" s="124">
        <v>37</v>
      </c>
    </row>
    <row r="95" spans="2:15">
      <c r="B95" s="123" t="s">
        <v>141</v>
      </c>
      <c r="C95" s="124">
        <v>1</v>
      </c>
      <c r="D95" s="124">
        <v>0</v>
      </c>
      <c r="E95" s="124">
        <v>1</v>
      </c>
      <c r="F95" s="124">
        <v>0</v>
      </c>
      <c r="G95" s="124">
        <v>0</v>
      </c>
      <c r="H95" s="124">
        <v>0</v>
      </c>
      <c r="I95" s="124">
        <v>0</v>
      </c>
      <c r="J95" s="124">
        <v>0</v>
      </c>
      <c r="K95" s="124">
        <v>1</v>
      </c>
      <c r="L95" s="124">
        <v>0</v>
      </c>
      <c r="M95" s="124">
        <v>5</v>
      </c>
      <c r="N95" s="124">
        <v>0</v>
      </c>
      <c r="O95" s="124">
        <v>8</v>
      </c>
    </row>
    <row r="96" spans="2:15">
      <c r="B96" s="123" t="s">
        <v>261</v>
      </c>
      <c r="C96" s="124">
        <v>0</v>
      </c>
      <c r="D96" s="124">
        <v>0</v>
      </c>
      <c r="E96" s="124">
        <v>1</v>
      </c>
      <c r="F96" s="124">
        <v>0</v>
      </c>
      <c r="G96" s="124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24">
        <v>1</v>
      </c>
    </row>
    <row r="97" spans="2:15">
      <c r="B97" s="123" t="s">
        <v>213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1</v>
      </c>
      <c r="K97" s="124">
        <v>1</v>
      </c>
      <c r="L97" s="124">
        <v>1</v>
      </c>
      <c r="M97" s="124">
        <v>0</v>
      </c>
      <c r="N97" s="124">
        <v>0</v>
      </c>
      <c r="O97" s="124">
        <v>3</v>
      </c>
    </row>
    <row r="98" spans="2:15">
      <c r="B98" s="123" t="s">
        <v>16</v>
      </c>
      <c r="C98" s="124">
        <v>89</v>
      </c>
      <c r="D98" s="124">
        <v>137</v>
      </c>
      <c r="E98" s="124">
        <v>58</v>
      </c>
      <c r="F98" s="124">
        <v>0</v>
      </c>
      <c r="G98" s="124">
        <v>0</v>
      </c>
      <c r="H98" s="124">
        <v>46</v>
      </c>
      <c r="I98" s="124">
        <v>56</v>
      </c>
      <c r="J98" s="124">
        <v>147</v>
      </c>
      <c r="K98" s="124">
        <v>125</v>
      </c>
      <c r="L98" s="124">
        <v>65</v>
      </c>
      <c r="M98" s="124">
        <v>59</v>
      </c>
      <c r="N98" s="124">
        <v>40</v>
      </c>
      <c r="O98" s="124">
        <v>822</v>
      </c>
    </row>
    <row r="99" spans="2:15">
      <c r="B99" s="123" t="s">
        <v>130</v>
      </c>
      <c r="C99" s="124">
        <v>36</v>
      </c>
      <c r="D99" s="124">
        <v>43</v>
      </c>
      <c r="E99" s="124">
        <v>9</v>
      </c>
      <c r="F99" s="124">
        <v>0</v>
      </c>
      <c r="G99" s="124">
        <v>0</v>
      </c>
      <c r="H99" s="124">
        <v>3</v>
      </c>
      <c r="I99" s="124">
        <v>6</v>
      </c>
      <c r="J99" s="124">
        <v>7</v>
      </c>
      <c r="K99" s="124">
        <v>9</v>
      </c>
      <c r="L99" s="124">
        <v>32</v>
      </c>
      <c r="M99" s="124">
        <v>12</v>
      </c>
      <c r="N99" s="124">
        <v>14</v>
      </c>
      <c r="O99" s="124">
        <v>171</v>
      </c>
    </row>
    <row r="100" spans="2:15">
      <c r="B100" s="123" t="s">
        <v>67</v>
      </c>
      <c r="C100" s="124">
        <v>112</v>
      </c>
      <c r="D100" s="124">
        <v>117</v>
      </c>
      <c r="E100" s="124">
        <v>47</v>
      </c>
      <c r="F100" s="124">
        <v>0</v>
      </c>
      <c r="G100" s="124">
        <v>0</v>
      </c>
      <c r="H100" s="124">
        <v>15</v>
      </c>
      <c r="I100" s="124">
        <v>22</v>
      </c>
      <c r="J100" s="124">
        <v>10</v>
      </c>
      <c r="K100" s="124">
        <v>24</v>
      </c>
      <c r="L100" s="124">
        <v>24</v>
      </c>
      <c r="M100" s="124">
        <v>24</v>
      </c>
      <c r="N100" s="124">
        <v>24</v>
      </c>
      <c r="O100" s="124">
        <v>419</v>
      </c>
    </row>
    <row r="101" spans="2:15">
      <c r="B101" s="123" t="s">
        <v>69</v>
      </c>
      <c r="C101" s="124">
        <v>0</v>
      </c>
      <c r="D101" s="124">
        <v>1</v>
      </c>
      <c r="E101" s="124">
        <v>1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1</v>
      </c>
      <c r="L101" s="124">
        <v>0</v>
      </c>
      <c r="M101" s="124">
        <v>0</v>
      </c>
      <c r="N101" s="124">
        <v>0</v>
      </c>
      <c r="O101" s="124">
        <v>3</v>
      </c>
    </row>
    <row r="102" spans="2:15">
      <c r="B102" s="123" t="s">
        <v>269</v>
      </c>
      <c r="C102" s="124">
        <v>0</v>
      </c>
      <c r="D102" s="124">
        <v>0</v>
      </c>
      <c r="E102" s="124">
        <v>0</v>
      </c>
      <c r="F102" s="124">
        <v>0</v>
      </c>
      <c r="G102" s="124">
        <v>0</v>
      </c>
      <c r="H102" s="124">
        <v>0</v>
      </c>
      <c r="I102" s="124">
        <v>1</v>
      </c>
      <c r="J102" s="124">
        <v>0</v>
      </c>
      <c r="K102" s="124">
        <v>0</v>
      </c>
      <c r="L102" s="124">
        <v>0</v>
      </c>
      <c r="M102" s="124">
        <v>0</v>
      </c>
      <c r="N102" s="124">
        <v>0</v>
      </c>
      <c r="O102" s="124">
        <v>1</v>
      </c>
    </row>
    <row r="103" spans="2:15">
      <c r="B103" s="123" t="s">
        <v>214</v>
      </c>
      <c r="C103" s="124">
        <v>1</v>
      </c>
      <c r="D103" s="124">
        <v>1</v>
      </c>
      <c r="E103" s="124">
        <v>1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2</v>
      </c>
      <c r="L103" s="124">
        <v>0</v>
      </c>
      <c r="M103" s="124">
        <v>0</v>
      </c>
      <c r="N103" s="124">
        <v>0</v>
      </c>
      <c r="O103" s="124">
        <v>5</v>
      </c>
    </row>
    <row r="104" spans="2:15">
      <c r="B104" s="123" t="s">
        <v>131</v>
      </c>
      <c r="C104" s="124">
        <v>1</v>
      </c>
      <c r="D104" s="124">
        <v>1</v>
      </c>
      <c r="E104" s="124">
        <v>0</v>
      </c>
      <c r="F104" s="124">
        <v>0</v>
      </c>
      <c r="G104" s="124">
        <v>0</v>
      </c>
      <c r="H104" s="124">
        <v>0</v>
      </c>
      <c r="I104" s="124">
        <v>0</v>
      </c>
      <c r="J104" s="124">
        <v>0</v>
      </c>
      <c r="K104" s="124">
        <v>0</v>
      </c>
      <c r="L104" s="124">
        <v>0</v>
      </c>
      <c r="M104" s="124">
        <v>6</v>
      </c>
      <c r="N104" s="124">
        <v>1</v>
      </c>
      <c r="O104" s="124">
        <v>9</v>
      </c>
    </row>
    <row r="105" spans="2:15">
      <c r="B105" s="123" t="s">
        <v>128</v>
      </c>
      <c r="C105" s="124">
        <v>0</v>
      </c>
      <c r="D105" s="124">
        <v>0</v>
      </c>
      <c r="E105" s="124">
        <v>5</v>
      </c>
      <c r="F105" s="124">
        <v>0</v>
      </c>
      <c r="G105" s="124">
        <v>0</v>
      </c>
      <c r="H105" s="124">
        <v>0</v>
      </c>
      <c r="I105" s="124">
        <v>2</v>
      </c>
      <c r="J105" s="124">
        <v>7</v>
      </c>
      <c r="K105" s="124">
        <v>4</v>
      </c>
      <c r="L105" s="124">
        <v>3</v>
      </c>
      <c r="M105" s="124">
        <v>0</v>
      </c>
      <c r="N105" s="124">
        <v>2</v>
      </c>
      <c r="O105" s="124">
        <v>23</v>
      </c>
    </row>
    <row r="106" spans="2:15">
      <c r="B106" s="123" t="s">
        <v>77</v>
      </c>
      <c r="C106" s="124">
        <v>46</v>
      </c>
      <c r="D106" s="124">
        <v>27</v>
      </c>
      <c r="E106" s="124">
        <v>29</v>
      </c>
      <c r="F106" s="124">
        <v>0</v>
      </c>
      <c r="G106" s="124">
        <v>0</v>
      </c>
      <c r="H106" s="124">
        <v>1</v>
      </c>
      <c r="I106" s="124">
        <v>4</v>
      </c>
      <c r="J106" s="124">
        <v>4</v>
      </c>
      <c r="K106" s="124">
        <v>10</v>
      </c>
      <c r="L106" s="124">
        <v>11</v>
      </c>
      <c r="M106" s="124">
        <v>4</v>
      </c>
      <c r="N106" s="124">
        <v>10</v>
      </c>
      <c r="O106" s="124">
        <v>146</v>
      </c>
    </row>
    <row r="107" spans="2:15">
      <c r="B107" s="121" t="s">
        <v>201</v>
      </c>
      <c r="C107" s="122">
        <v>1</v>
      </c>
      <c r="D107" s="122">
        <v>3</v>
      </c>
      <c r="E107" s="122">
        <v>0</v>
      </c>
      <c r="F107" s="122">
        <v>0</v>
      </c>
      <c r="G107" s="122">
        <v>0</v>
      </c>
      <c r="H107" s="122">
        <v>2</v>
      </c>
      <c r="I107" s="122">
        <v>1</v>
      </c>
      <c r="J107" s="122">
        <v>0</v>
      </c>
      <c r="K107" s="122">
        <v>1</v>
      </c>
      <c r="L107" s="122">
        <v>2</v>
      </c>
      <c r="M107" s="122">
        <v>0</v>
      </c>
      <c r="N107" s="122">
        <v>5</v>
      </c>
      <c r="O107" s="122">
        <v>15</v>
      </c>
    </row>
    <row r="108" spans="2:15">
      <c r="B108" s="123" t="s">
        <v>201</v>
      </c>
      <c r="C108" s="124">
        <v>1</v>
      </c>
      <c r="D108" s="124">
        <v>0</v>
      </c>
      <c r="E108" s="124">
        <v>0</v>
      </c>
      <c r="F108" s="124">
        <v>0</v>
      </c>
      <c r="G108" s="124">
        <v>0</v>
      </c>
      <c r="H108" s="124">
        <v>2</v>
      </c>
      <c r="I108" s="124">
        <v>1</v>
      </c>
      <c r="J108" s="124">
        <v>0</v>
      </c>
      <c r="K108" s="124">
        <v>0</v>
      </c>
      <c r="L108" s="124">
        <v>0</v>
      </c>
      <c r="M108" s="124">
        <v>0</v>
      </c>
      <c r="N108" s="124">
        <v>1</v>
      </c>
      <c r="O108" s="124">
        <v>5</v>
      </c>
    </row>
    <row r="109" spans="2:15">
      <c r="B109" s="123" t="s">
        <v>258</v>
      </c>
      <c r="C109" s="124">
        <v>0</v>
      </c>
      <c r="D109" s="124">
        <v>3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1</v>
      </c>
      <c r="L109" s="124">
        <v>2</v>
      </c>
      <c r="M109" s="124">
        <v>0</v>
      </c>
      <c r="N109" s="124">
        <v>4</v>
      </c>
      <c r="O109" s="124">
        <v>10</v>
      </c>
    </row>
    <row r="110" spans="2:15">
      <c r="B110" s="121" t="s">
        <v>239</v>
      </c>
      <c r="C110" s="122">
        <v>231</v>
      </c>
      <c r="D110" s="122">
        <v>232</v>
      </c>
      <c r="E110" s="122">
        <v>149</v>
      </c>
      <c r="F110" s="122">
        <v>1</v>
      </c>
      <c r="G110" s="122">
        <v>0</v>
      </c>
      <c r="H110" s="122">
        <v>128</v>
      </c>
      <c r="I110" s="122">
        <v>195</v>
      </c>
      <c r="J110" s="122">
        <v>136</v>
      </c>
      <c r="K110" s="122">
        <v>219</v>
      </c>
      <c r="L110" s="122">
        <v>182</v>
      </c>
      <c r="M110" s="122">
        <v>187</v>
      </c>
      <c r="N110" s="122">
        <v>170</v>
      </c>
      <c r="O110" s="122">
        <v>1830</v>
      </c>
    </row>
    <row r="111" spans="2:15">
      <c r="B111" s="123" t="s">
        <v>18</v>
      </c>
      <c r="C111" s="124">
        <v>3</v>
      </c>
      <c r="D111" s="124">
        <v>20</v>
      </c>
      <c r="E111" s="124">
        <v>4</v>
      </c>
      <c r="F111" s="124">
        <v>0</v>
      </c>
      <c r="G111" s="124">
        <v>0</v>
      </c>
      <c r="H111" s="124">
        <v>5</v>
      </c>
      <c r="I111" s="124">
        <v>4</v>
      </c>
      <c r="J111" s="124">
        <v>2</v>
      </c>
      <c r="K111" s="124">
        <v>2</v>
      </c>
      <c r="L111" s="124">
        <v>0</v>
      </c>
      <c r="M111" s="124">
        <v>5</v>
      </c>
      <c r="N111" s="124">
        <v>5</v>
      </c>
      <c r="O111" s="124">
        <v>50</v>
      </c>
    </row>
    <row r="112" spans="2:15">
      <c r="B112" s="123" t="s">
        <v>103</v>
      </c>
      <c r="C112" s="124">
        <v>1</v>
      </c>
      <c r="D112" s="124">
        <v>0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1</v>
      </c>
    </row>
    <row r="113" spans="2:15">
      <c r="B113" s="123" t="s">
        <v>23</v>
      </c>
      <c r="C113" s="124">
        <v>1</v>
      </c>
      <c r="D113" s="124">
        <v>5</v>
      </c>
      <c r="E113" s="124">
        <v>1</v>
      </c>
      <c r="F113" s="124">
        <v>0</v>
      </c>
      <c r="G113" s="124">
        <v>0</v>
      </c>
      <c r="H113" s="124">
        <v>2</v>
      </c>
      <c r="I113" s="124">
        <v>4</v>
      </c>
      <c r="J113" s="124">
        <v>4</v>
      </c>
      <c r="K113" s="124">
        <v>8</v>
      </c>
      <c r="L113" s="124">
        <v>0</v>
      </c>
      <c r="M113" s="124">
        <v>7</v>
      </c>
      <c r="N113" s="124">
        <v>10</v>
      </c>
      <c r="O113" s="124">
        <v>42</v>
      </c>
    </row>
    <row r="114" spans="2:15">
      <c r="B114" s="123" t="s">
        <v>137</v>
      </c>
      <c r="C114" s="124">
        <v>0</v>
      </c>
      <c r="D114" s="124">
        <v>0</v>
      </c>
      <c r="E114" s="124">
        <v>0</v>
      </c>
      <c r="F114" s="124">
        <v>0</v>
      </c>
      <c r="G114" s="124">
        <v>0</v>
      </c>
      <c r="H114" s="124">
        <v>0</v>
      </c>
      <c r="I114" s="124">
        <v>1</v>
      </c>
      <c r="J114" s="124">
        <v>0</v>
      </c>
      <c r="K114" s="124">
        <v>0</v>
      </c>
      <c r="L114" s="124">
        <v>0</v>
      </c>
      <c r="M114" s="124">
        <v>0</v>
      </c>
      <c r="N114" s="124">
        <v>0</v>
      </c>
      <c r="O114" s="124">
        <v>1</v>
      </c>
    </row>
    <row r="115" spans="2:15">
      <c r="B115" s="123" t="s">
        <v>39</v>
      </c>
      <c r="C115" s="124">
        <v>0</v>
      </c>
      <c r="D115" s="124">
        <v>1</v>
      </c>
      <c r="E115" s="124">
        <v>0</v>
      </c>
      <c r="F115" s="124">
        <v>0</v>
      </c>
      <c r="G115" s="124">
        <v>0</v>
      </c>
      <c r="H115" s="124">
        <v>1</v>
      </c>
      <c r="I115" s="124">
        <v>0</v>
      </c>
      <c r="J115" s="124">
        <v>0</v>
      </c>
      <c r="K115" s="124">
        <v>0</v>
      </c>
      <c r="L115" s="124">
        <v>0</v>
      </c>
      <c r="M115" s="124">
        <v>0</v>
      </c>
      <c r="N115" s="124">
        <v>0</v>
      </c>
      <c r="O115" s="124">
        <v>2</v>
      </c>
    </row>
    <row r="116" spans="2:15">
      <c r="B116" s="123" t="s">
        <v>262</v>
      </c>
      <c r="C116" s="124">
        <v>0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  <c r="K116" s="124">
        <v>1</v>
      </c>
      <c r="L116" s="124">
        <v>0</v>
      </c>
      <c r="M116" s="124">
        <v>0</v>
      </c>
      <c r="N116" s="124">
        <v>0</v>
      </c>
      <c r="O116" s="124">
        <v>1</v>
      </c>
    </row>
    <row r="117" spans="2:15">
      <c r="B117" s="123" t="s">
        <v>129</v>
      </c>
      <c r="C117" s="124">
        <v>0</v>
      </c>
      <c r="D117" s="124">
        <v>0</v>
      </c>
      <c r="E117" s="124">
        <v>7</v>
      </c>
      <c r="F117" s="124">
        <v>0</v>
      </c>
      <c r="G117" s="124">
        <v>0</v>
      </c>
      <c r="H117" s="124">
        <v>0</v>
      </c>
      <c r="I117" s="124">
        <v>4</v>
      </c>
      <c r="J117" s="124">
        <v>8</v>
      </c>
      <c r="K117" s="124">
        <v>3</v>
      </c>
      <c r="L117" s="124">
        <v>0</v>
      </c>
      <c r="M117" s="124">
        <v>2</v>
      </c>
      <c r="N117" s="124">
        <v>7</v>
      </c>
      <c r="O117" s="124">
        <v>31</v>
      </c>
    </row>
    <row r="118" spans="2:15">
      <c r="B118" s="123" t="s">
        <v>63</v>
      </c>
      <c r="C118" s="124">
        <v>62</v>
      </c>
      <c r="D118" s="124">
        <v>46</v>
      </c>
      <c r="E118" s="124">
        <v>41</v>
      </c>
      <c r="F118" s="124">
        <v>0</v>
      </c>
      <c r="G118" s="124">
        <v>0</v>
      </c>
      <c r="H118" s="124">
        <v>33</v>
      </c>
      <c r="I118" s="124">
        <v>59</v>
      </c>
      <c r="J118" s="124">
        <v>35</v>
      </c>
      <c r="K118" s="124">
        <v>48</v>
      </c>
      <c r="L118" s="124">
        <v>43</v>
      </c>
      <c r="M118" s="124">
        <v>68</v>
      </c>
      <c r="N118" s="124">
        <v>23</v>
      </c>
      <c r="O118" s="124">
        <v>458</v>
      </c>
    </row>
    <row r="119" spans="2:15">
      <c r="B119" s="123" t="s">
        <v>65</v>
      </c>
      <c r="C119" s="124">
        <v>0</v>
      </c>
      <c r="D119" s="124">
        <v>0</v>
      </c>
      <c r="E119" s="124">
        <v>0</v>
      </c>
      <c r="F119" s="124">
        <v>0</v>
      </c>
      <c r="G119" s="124">
        <v>0</v>
      </c>
      <c r="H119" s="124">
        <v>0</v>
      </c>
      <c r="I119" s="124">
        <v>4</v>
      </c>
      <c r="J119" s="124">
        <v>0</v>
      </c>
      <c r="K119" s="124">
        <v>0</v>
      </c>
      <c r="L119" s="124">
        <v>0</v>
      </c>
      <c r="M119" s="124">
        <v>5</v>
      </c>
      <c r="N119" s="124">
        <v>0</v>
      </c>
      <c r="O119" s="124">
        <v>9</v>
      </c>
    </row>
    <row r="120" spans="2:15">
      <c r="B120" s="123" t="s">
        <v>102</v>
      </c>
      <c r="C120" s="124">
        <v>0</v>
      </c>
      <c r="D120" s="124">
        <v>0</v>
      </c>
      <c r="E120" s="124">
        <v>0</v>
      </c>
      <c r="F120" s="124">
        <v>0</v>
      </c>
      <c r="G120" s="124">
        <v>0</v>
      </c>
      <c r="H120" s="124">
        <v>0</v>
      </c>
      <c r="I120" s="124">
        <v>0</v>
      </c>
      <c r="J120" s="124">
        <v>0</v>
      </c>
      <c r="K120" s="124">
        <v>0</v>
      </c>
      <c r="L120" s="124">
        <v>1</v>
      </c>
      <c r="M120" s="124">
        <v>0</v>
      </c>
      <c r="N120" s="124">
        <v>0</v>
      </c>
      <c r="O120" s="124">
        <v>1</v>
      </c>
    </row>
    <row r="121" spans="2:15">
      <c r="B121" s="123" t="s">
        <v>73</v>
      </c>
      <c r="C121" s="124">
        <v>18</v>
      </c>
      <c r="D121" s="124">
        <v>24</v>
      </c>
      <c r="E121" s="124">
        <v>10</v>
      </c>
      <c r="F121" s="124">
        <v>0</v>
      </c>
      <c r="G121" s="124">
        <v>0</v>
      </c>
      <c r="H121" s="124">
        <v>0</v>
      </c>
      <c r="I121" s="124">
        <v>1</v>
      </c>
      <c r="J121" s="124">
        <v>7</v>
      </c>
      <c r="K121" s="124">
        <v>7</v>
      </c>
      <c r="L121" s="124">
        <v>7</v>
      </c>
      <c r="M121" s="124">
        <v>11</v>
      </c>
      <c r="N121" s="124">
        <v>29</v>
      </c>
      <c r="O121" s="124">
        <v>114</v>
      </c>
    </row>
    <row r="122" spans="2:15">
      <c r="B122" s="123" t="s">
        <v>74</v>
      </c>
      <c r="C122" s="124">
        <v>146</v>
      </c>
      <c r="D122" s="124">
        <v>136</v>
      </c>
      <c r="E122" s="124">
        <v>86</v>
      </c>
      <c r="F122" s="124">
        <v>1</v>
      </c>
      <c r="G122" s="124">
        <v>0</v>
      </c>
      <c r="H122" s="124">
        <v>87</v>
      </c>
      <c r="I122" s="124">
        <v>118</v>
      </c>
      <c r="J122" s="124">
        <v>80</v>
      </c>
      <c r="K122" s="124">
        <v>150</v>
      </c>
      <c r="L122" s="124">
        <v>131</v>
      </c>
      <c r="M122" s="124">
        <v>89</v>
      </c>
      <c r="N122" s="124">
        <v>96</v>
      </c>
      <c r="O122" s="124">
        <v>1120</v>
      </c>
    </row>
    <row r="123" spans="2:15">
      <c r="B123" s="113" t="s">
        <v>5</v>
      </c>
      <c r="C123" s="114">
        <v>14664</v>
      </c>
      <c r="D123" s="114">
        <v>14507</v>
      </c>
      <c r="E123" s="114">
        <v>8139</v>
      </c>
      <c r="F123" s="114">
        <v>58</v>
      </c>
      <c r="G123" s="114">
        <v>59</v>
      </c>
      <c r="H123" s="114">
        <v>7259</v>
      </c>
      <c r="I123" s="114">
        <v>9177</v>
      </c>
      <c r="J123" s="114">
        <v>10599</v>
      </c>
      <c r="K123" s="114">
        <v>7827</v>
      </c>
      <c r="L123" s="114">
        <v>6582</v>
      </c>
      <c r="M123" s="114">
        <v>5893</v>
      </c>
      <c r="N123" s="114">
        <v>4062</v>
      </c>
      <c r="O123" s="114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B1:BE117"/>
  <sheetViews>
    <sheetView workbookViewId="0">
      <selection activeCell="A19" sqref="A19"/>
    </sheetView>
  </sheetViews>
  <sheetFormatPr baseColWidth="10" defaultRowHeight="12.75"/>
  <cols>
    <col min="1" max="1" width="25.85546875" customWidth="1"/>
    <col min="2" max="2" width="24.7109375" customWidth="1"/>
    <col min="3" max="3" width="9" bestFit="1" customWidth="1"/>
    <col min="4" max="4" width="15.85546875" bestFit="1" customWidth="1"/>
    <col min="5" max="5" width="8.140625" bestFit="1" customWidth="1"/>
    <col min="6" max="6" width="12.140625" bestFit="1" customWidth="1"/>
    <col min="7" max="7" width="8.140625" bestFit="1" customWidth="1"/>
    <col min="8" max="8" width="5.42578125" bestFit="1" customWidth="1"/>
    <col min="9" max="9" width="8.42578125" bestFit="1" customWidth="1"/>
    <col min="10" max="10" width="12.7109375" bestFit="1" customWidth="1"/>
    <col min="11" max="11" width="10.28515625" bestFit="1" customWidth="1"/>
    <col min="12" max="12" width="7.7109375" bestFit="1" customWidth="1"/>
    <col min="13" max="13" width="7.28515625" bestFit="1" customWidth="1"/>
    <col min="14" max="14" width="8.28515625" bestFit="1" customWidth="1"/>
    <col min="15" max="15" width="6.140625" bestFit="1" customWidth="1"/>
    <col min="16" max="16" width="9.85546875" bestFit="1" customWidth="1"/>
    <col min="17" max="17" width="17.42578125" bestFit="1" customWidth="1"/>
    <col min="18" max="18" width="6.28515625" bestFit="1" customWidth="1"/>
    <col min="19" max="19" width="12.140625" bestFit="1" customWidth="1"/>
    <col min="20" max="20" width="8.7109375" bestFit="1" customWidth="1"/>
    <col min="21" max="21" width="10" bestFit="1" customWidth="1"/>
    <col min="22" max="22" width="7.85546875" bestFit="1" customWidth="1"/>
    <col min="23" max="23" width="10.140625" bestFit="1" customWidth="1"/>
    <col min="24" max="24" width="9.42578125" bestFit="1" customWidth="1"/>
    <col min="25" max="25" width="7.140625" bestFit="1" customWidth="1"/>
    <col min="26" max="26" width="8.85546875" bestFit="1" customWidth="1"/>
    <col min="27" max="27" width="12.28515625" bestFit="1" customWidth="1"/>
    <col min="28" max="28" width="7.28515625" bestFit="1" customWidth="1"/>
    <col min="29" max="29" width="7.42578125" bestFit="1" customWidth="1"/>
    <col min="30" max="31" width="5.42578125" bestFit="1" customWidth="1"/>
    <col min="32" max="32" width="6.7109375" bestFit="1" customWidth="1"/>
    <col min="33" max="33" width="5.42578125" bestFit="1" customWidth="1"/>
    <col min="34" max="34" width="7.28515625" bestFit="1" customWidth="1"/>
    <col min="35" max="35" width="7.7109375" bestFit="1" customWidth="1"/>
    <col min="36" max="37" width="7.140625" bestFit="1" customWidth="1"/>
    <col min="38" max="38" width="8.140625" bestFit="1" customWidth="1"/>
    <col min="39" max="39" width="8.42578125" bestFit="1" customWidth="1"/>
    <col min="40" max="40" width="9" bestFit="1" customWidth="1"/>
    <col min="41" max="41" width="12" bestFit="1" customWidth="1"/>
    <col min="42" max="42" width="11.42578125" bestFit="1" customWidth="1"/>
    <col min="43" max="43" width="15.7109375" bestFit="1" customWidth="1"/>
    <col min="44" max="44" width="9.140625" bestFit="1" customWidth="1"/>
    <col min="45" max="45" width="11.28515625" bestFit="1" customWidth="1"/>
    <col min="46" max="46" width="22.28515625" bestFit="1" customWidth="1"/>
    <col min="47" max="47" width="8.42578125" bestFit="1" customWidth="1"/>
    <col min="48" max="48" width="7.28515625" bestFit="1" customWidth="1"/>
    <col min="49" max="49" width="5.85546875" bestFit="1" customWidth="1"/>
    <col min="50" max="50" width="10.42578125" bestFit="1" customWidth="1"/>
    <col min="51" max="51" width="6.85546875" bestFit="1" customWidth="1"/>
    <col min="52" max="52" width="7.28515625" bestFit="1" customWidth="1"/>
    <col min="53" max="53" width="17.7109375" bestFit="1" customWidth="1"/>
    <col min="54" max="54" width="10.28515625" bestFit="1" customWidth="1"/>
    <col min="55" max="55" width="7.85546875" bestFit="1" customWidth="1"/>
    <col min="56" max="56" width="9.42578125" bestFit="1" customWidth="1"/>
    <col min="57" max="57" width="10.28515625" bestFit="1" customWidth="1"/>
  </cols>
  <sheetData>
    <row r="1" spans="2:57" ht="47.1" customHeight="1">
      <c r="B1" s="89" t="s">
        <v>337</v>
      </c>
      <c r="C1" s="89"/>
      <c r="D1" s="53"/>
      <c r="E1" s="53"/>
      <c r="F1" s="53"/>
      <c r="G1" s="53"/>
    </row>
    <row r="2" spans="2:57" ht="12" customHeight="1"/>
    <row r="3" spans="2:57" ht="13.5" customHeight="1">
      <c r="B3" s="68" t="s">
        <v>298</v>
      </c>
      <c r="D3" s="7"/>
      <c r="E3" s="7"/>
    </row>
    <row r="4" spans="2:57" ht="12.95" customHeight="1">
      <c r="C4" s="4" t="s">
        <v>2</v>
      </c>
      <c r="D4" s="5"/>
    </row>
    <row r="5" spans="2:57">
      <c r="B5" s="96" t="s">
        <v>79</v>
      </c>
      <c r="C5" s="96" t="s">
        <v>166</v>
      </c>
      <c r="D5" s="96" t="s">
        <v>215</v>
      </c>
      <c r="E5" s="96" t="s">
        <v>167</v>
      </c>
      <c r="F5" s="96" t="s">
        <v>216</v>
      </c>
      <c r="G5" s="96" t="s">
        <v>150</v>
      </c>
      <c r="H5" s="96" t="s">
        <v>168</v>
      </c>
      <c r="I5" s="96" t="s">
        <v>165</v>
      </c>
      <c r="J5" s="96" t="s">
        <v>217</v>
      </c>
      <c r="K5" s="96" t="s">
        <v>169</v>
      </c>
      <c r="L5" s="96" t="s">
        <v>170</v>
      </c>
      <c r="M5" s="96" t="s">
        <v>171</v>
      </c>
      <c r="N5" s="96" t="s">
        <v>172</v>
      </c>
      <c r="O5" s="96" t="s">
        <v>173</v>
      </c>
      <c r="P5" s="96" t="s">
        <v>152</v>
      </c>
      <c r="Q5" s="96" t="s">
        <v>218</v>
      </c>
      <c r="R5" s="96" t="s">
        <v>155</v>
      </c>
      <c r="S5" s="96" t="s">
        <v>174</v>
      </c>
      <c r="T5" s="96" t="s">
        <v>175</v>
      </c>
      <c r="U5" s="96" t="s">
        <v>219</v>
      </c>
      <c r="V5" s="96" t="s">
        <v>176</v>
      </c>
      <c r="W5" s="96" t="s">
        <v>78</v>
      </c>
      <c r="X5" s="96" t="s">
        <v>220</v>
      </c>
      <c r="Y5" s="96" t="s">
        <v>177</v>
      </c>
      <c r="Z5" s="96" t="s">
        <v>178</v>
      </c>
      <c r="AA5" s="96" t="s">
        <v>179</v>
      </c>
      <c r="AB5" s="96" t="s">
        <v>180</v>
      </c>
      <c r="AC5" s="96" t="s">
        <v>181</v>
      </c>
      <c r="AD5" s="96" t="s">
        <v>182</v>
      </c>
      <c r="AE5" s="96" t="s">
        <v>183</v>
      </c>
      <c r="AF5" s="96" t="s">
        <v>184</v>
      </c>
      <c r="AG5" s="96" t="s">
        <v>185</v>
      </c>
      <c r="AH5" s="96" t="s">
        <v>158</v>
      </c>
      <c r="AI5" s="96" t="s">
        <v>186</v>
      </c>
      <c r="AJ5" s="96" t="s">
        <v>159</v>
      </c>
      <c r="AK5" s="96" t="s">
        <v>160</v>
      </c>
      <c r="AL5" s="96" t="s">
        <v>161</v>
      </c>
      <c r="AM5" s="96" t="s">
        <v>187</v>
      </c>
      <c r="AN5" s="96" t="s">
        <v>188</v>
      </c>
      <c r="AO5" s="96" t="s">
        <v>221</v>
      </c>
      <c r="AP5" s="96" t="s">
        <v>189</v>
      </c>
      <c r="AQ5" s="96" t="s">
        <v>163</v>
      </c>
      <c r="AR5" s="96" t="s">
        <v>164</v>
      </c>
      <c r="AS5" s="96" t="s">
        <v>190</v>
      </c>
      <c r="AT5" s="96" t="s">
        <v>222</v>
      </c>
      <c r="AU5" s="96" t="s">
        <v>191</v>
      </c>
      <c r="AV5" s="96" t="s">
        <v>192</v>
      </c>
      <c r="AW5" s="96" t="s">
        <v>193</v>
      </c>
      <c r="AX5" s="96" t="s">
        <v>194</v>
      </c>
      <c r="AY5" s="96" t="s">
        <v>195</v>
      </c>
      <c r="AZ5" s="96" t="s">
        <v>196</v>
      </c>
      <c r="BA5" s="96" t="s">
        <v>223</v>
      </c>
      <c r="BB5" s="96" t="s">
        <v>197</v>
      </c>
      <c r="BC5" s="96" t="s">
        <v>198</v>
      </c>
      <c r="BD5" s="96" t="s">
        <v>199</v>
      </c>
      <c r="BE5" s="96" t="s">
        <v>5</v>
      </c>
    </row>
    <row r="6" spans="2:57">
      <c r="B6" s="112" t="s">
        <v>201</v>
      </c>
      <c r="C6" s="100">
        <v>0</v>
      </c>
      <c r="D6" s="100">
        <v>0</v>
      </c>
      <c r="E6" s="100">
        <v>0</v>
      </c>
      <c r="F6" s="100">
        <v>0</v>
      </c>
      <c r="G6" s="100">
        <v>0</v>
      </c>
      <c r="H6" s="100">
        <v>4</v>
      </c>
      <c r="I6" s="100">
        <v>0</v>
      </c>
      <c r="J6" s="100">
        <v>1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00">
        <v>0</v>
      </c>
      <c r="V6" s="100">
        <v>0</v>
      </c>
      <c r="W6" s="125">
        <v>0</v>
      </c>
      <c r="X6" s="100">
        <v>0</v>
      </c>
      <c r="Y6" s="100">
        <v>0</v>
      </c>
      <c r="Z6" s="100">
        <v>0</v>
      </c>
      <c r="AA6" s="100">
        <v>0</v>
      </c>
      <c r="AB6" s="100">
        <v>0</v>
      </c>
      <c r="AC6" s="100">
        <v>0</v>
      </c>
      <c r="AD6" s="100">
        <v>0</v>
      </c>
      <c r="AE6" s="100">
        <v>0</v>
      </c>
      <c r="AF6" s="100">
        <v>0</v>
      </c>
      <c r="AG6" s="100">
        <v>0</v>
      </c>
      <c r="AH6" s="100">
        <v>0</v>
      </c>
      <c r="AI6" s="100">
        <v>0</v>
      </c>
      <c r="AJ6" s="100">
        <v>0</v>
      </c>
      <c r="AK6" s="100">
        <v>0</v>
      </c>
      <c r="AL6" s="100">
        <v>0</v>
      </c>
      <c r="AM6" s="100">
        <v>0</v>
      </c>
      <c r="AN6" s="100">
        <v>0</v>
      </c>
      <c r="AO6" s="100">
        <v>0</v>
      </c>
      <c r="AP6" s="100">
        <v>0</v>
      </c>
      <c r="AQ6" s="126">
        <v>0</v>
      </c>
      <c r="AR6" s="100">
        <v>0</v>
      </c>
      <c r="AS6" s="100">
        <v>0</v>
      </c>
      <c r="AT6" s="100">
        <v>0</v>
      </c>
      <c r="AU6" s="100">
        <v>0</v>
      </c>
      <c r="AV6" s="100">
        <v>0</v>
      </c>
      <c r="AW6" s="100">
        <v>0</v>
      </c>
      <c r="AX6" s="100">
        <v>0</v>
      </c>
      <c r="AY6" s="100">
        <v>0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5</v>
      </c>
    </row>
    <row r="7" spans="2:57">
      <c r="B7" s="112" t="s">
        <v>17</v>
      </c>
      <c r="C7" s="100">
        <v>0</v>
      </c>
      <c r="D7" s="100">
        <v>0</v>
      </c>
      <c r="E7" s="100">
        <v>0</v>
      </c>
      <c r="F7" s="100">
        <v>0</v>
      </c>
      <c r="G7" s="100">
        <v>0</v>
      </c>
      <c r="H7" s="100">
        <v>0</v>
      </c>
      <c r="I7" s="100">
        <v>5</v>
      </c>
      <c r="J7" s="100">
        <v>0</v>
      </c>
      <c r="K7" s="100">
        <v>14</v>
      </c>
      <c r="L7" s="100">
        <v>0</v>
      </c>
      <c r="M7" s="100">
        <v>0</v>
      </c>
      <c r="N7" s="100"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00">
        <v>0</v>
      </c>
      <c r="W7" s="125">
        <v>10</v>
      </c>
      <c r="X7" s="100">
        <v>0</v>
      </c>
      <c r="Y7" s="100">
        <v>0</v>
      </c>
      <c r="Z7" s="100">
        <v>0</v>
      </c>
      <c r="AA7" s="100">
        <v>0</v>
      </c>
      <c r="AB7" s="100">
        <v>0</v>
      </c>
      <c r="AC7" s="100">
        <v>0</v>
      </c>
      <c r="AD7" s="100">
        <v>0</v>
      </c>
      <c r="AE7" s="100">
        <v>0</v>
      </c>
      <c r="AF7" s="100">
        <v>0</v>
      </c>
      <c r="AG7" s="100">
        <v>0</v>
      </c>
      <c r="AH7" s="100">
        <v>3</v>
      </c>
      <c r="AI7" s="100">
        <v>0</v>
      </c>
      <c r="AJ7" s="100">
        <v>0</v>
      </c>
      <c r="AK7" s="100">
        <v>0</v>
      </c>
      <c r="AL7" s="100">
        <v>0</v>
      </c>
      <c r="AM7" s="100">
        <v>0</v>
      </c>
      <c r="AN7" s="100">
        <v>0</v>
      </c>
      <c r="AO7" s="100">
        <v>0</v>
      </c>
      <c r="AP7" s="100">
        <v>0</v>
      </c>
      <c r="AQ7" s="126">
        <v>0</v>
      </c>
      <c r="AR7" s="100">
        <v>0</v>
      </c>
      <c r="AS7" s="100">
        <v>0</v>
      </c>
      <c r="AT7" s="100">
        <v>0</v>
      </c>
      <c r="AU7" s="100">
        <v>0</v>
      </c>
      <c r="AV7" s="100">
        <v>0</v>
      </c>
      <c r="AW7" s="100">
        <v>0</v>
      </c>
      <c r="AX7" s="100">
        <v>0</v>
      </c>
      <c r="AY7" s="100">
        <v>0</v>
      </c>
      <c r="AZ7" s="100">
        <v>0</v>
      </c>
      <c r="BA7" s="100">
        <v>2</v>
      </c>
      <c r="BB7" s="100">
        <v>0</v>
      </c>
      <c r="BC7" s="100">
        <v>0</v>
      </c>
      <c r="BD7" s="100">
        <v>0</v>
      </c>
      <c r="BE7" s="100">
        <v>34</v>
      </c>
    </row>
    <row r="8" spans="2:57">
      <c r="B8" s="112" t="s">
        <v>18</v>
      </c>
      <c r="C8" s="100">
        <v>0</v>
      </c>
      <c r="D8" s="100">
        <v>0</v>
      </c>
      <c r="E8" s="100">
        <v>0</v>
      </c>
      <c r="F8" s="100">
        <v>1</v>
      </c>
      <c r="G8" s="100">
        <v>0</v>
      </c>
      <c r="H8" s="100">
        <v>0</v>
      </c>
      <c r="I8" s="100">
        <v>0</v>
      </c>
      <c r="J8" s="100">
        <v>3</v>
      </c>
      <c r="K8" s="100">
        <v>8</v>
      </c>
      <c r="L8" s="100">
        <v>5</v>
      </c>
      <c r="M8" s="100">
        <v>0</v>
      </c>
      <c r="N8" s="100">
        <v>0</v>
      </c>
      <c r="O8" s="100">
        <v>0</v>
      </c>
      <c r="P8" s="100">
        <v>4</v>
      </c>
      <c r="Q8" s="100">
        <v>0</v>
      </c>
      <c r="R8" s="100">
        <v>0</v>
      </c>
      <c r="S8" s="100">
        <v>0</v>
      </c>
      <c r="T8" s="100">
        <v>0</v>
      </c>
      <c r="U8" s="100">
        <v>0</v>
      </c>
      <c r="V8" s="100">
        <v>0</v>
      </c>
      <c r="W8" s="125">
        <v>0</v>
      </c>
      <c r="X8" s="100">
        <v>0</v>
      </c>
      <c r="Y8" s="100">
        <v>1</v>
      </c>
      <c r="Z8" s="100">
        <v>0</v>
      </c>
      <c r="AA8" s="100">
        <v>0</v>
      </c>
      <c r="AB8" s="100">
        <v>0</v>
      </c>
      <c r="AC8" s="100">
        <v>0</v>
      </c>
      <c r="AD8" s="100">
        <v>0</v>
      </c>
      <c r="AE8" s="100">
        <v>0</v>
      </c>
      <c r="AF8" s="100">
        <v>2</v>
      </c>
      <c r="AG8" s="100">
        <v>0</v>
      </c>
      <c r="AH8" s="100">
        <v>13</v>
      </c>
      <c r="AI8" s="100">
        <v>0</v>
      </c>
      <c r="AJ8" s="100">
        <v>0</v>
      </c>
      <c r="AK8" s="100">
        <v>0</v>
      </c>
      <c r="AL8" s="100">
        <v>0</v>
      </c>
      <c r="AM8" s="100">
        <v>0</v>
      </c>
      <c r="AN8" s="100">
        <v>0</v>
      </c>
      <c r="AO8" s="100">
        <v>0</v>
      </c>
      <c r="AP8" s="100">
        <v>0</v>
      </c>
      <c r="AQ8" s="126">
        <v>0</v>
      </c>
      <c r="AR8" s="100">
        <v>3</v>
      </c>
      <c r="AS8" s="100">
        <v>0</v>
      </c>
      <c r="AT8" s="100">
        <v>0</v>
      </c>
      <c r="AU8" s="100">
        <v>0</v>
      </c>
      <c r="AV8" s="100">
        <v>0</v>
      </c>
      <c r="AW8" s="100">
        <v>0</v>
      </c>
      <c r="AX8" s="100">
        <v>0</v>
      </c>
      <c r="AY8" s="100">
        <v>0</v>
      </c>
      <c r="AZ8" s="100">
        <v>1</v>
      </c>
      <c r="BA8" s="100">
        <v>4</v>
      </c>
      <c r="BB8" s="100">
        <v>0</v>
      </c>
      <c r="BC8" s="100">
        <v>0</v>
      </c>
      <c r="BD8" s="100">
        <v>5</v>
      </c>
      <c r="BE8" s="100">
        <v>50</v>
      </c>
    </row>
    <row r="9" spans="2:57">
      <c r="B9" s="112" t="s">
        <v>103</v>
      </c>
      <c r="C9" s="100">
        <v>0</v>
      </c>
      <c r="D9" s="100">
        <v>0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  <c r="O9" s="100">
        <v>0</v>
      </c>
      <c r="P9" s="100">
        <v>0</v>
      </c>
      <c r="Q9" s="100">
        <v>0</v>
      </c>
      <c r="R9" s="100">
        <v>0</v>
      </c>
      <c r="S9" s="100">
        <v>0</v>
      </c>
      <c r="T9" s="100">
        <v>0</v>
      </c>
      <c r="U9" s="100">
        <v>0</v>
      </c>
      <c r="V9" s="100">
        <v>0</v>
      </c>
      <c r="W9" s="125">
        <v>0</v>
      </c>
      <c r="X9" s="100">
        <v>0</v>
      </c>
      <c r="Y9" s="100">
        <v>0</v>
      </c>
      <c r="Z9" s="100">
        <v>0</v>
      </c>
      <c r="AA9" s="100">
        <v>0</v>
      </c>
      <c r="AB9" s="100">
        <v>0</v>
      </c>
      <c r="AC9" s="100">
        <v>0</v>
      </c>
      <c r="AD9" s="100">
        <v>0</v>
      </c>
      <c r="AE9" s="100">
        <v>0</v>
      </c>
      <c r="AF9" s="100">
        <v>0</v>
      </c>
      <c r="AG9" s="100">
        <v>0</v>
      </c>
      <c r="AH9" s="100">
        <v>1</v>
      </c>
      <c r="AI9" s="100">
        <v>0</v>
      </c>
      <c r="AJ9" s="100">
        <v>0</v>
      </c>
      <c r="AK9" s="100">
        <v>0</v>
      </c>
      <c r="AL9" s="100">
        <v>0</v>
      </c>
      <c r="AM9" s="100">
        <v>0</v>
      </c>
      <c r="AN9" s="100">
        <v>0</v>
      </c>
      <c r="AO9" s="100">
        <v>0</v>
      </c>
      <c r="AP9" s="100">
        <v>0</v>
      </c>
      <c r="AQ9" s="126">
        <v>0</v>
      </c>
      <c r="AR9" s="100">
        <v>0</v>
      </c>
      <c r="AS9" s="100">
        <v>0</v>
      </c>
      <c r="AT9" s="100">
        <v>0</v>
      </c>
      <c r="AU9" s="100">
        <v>0</v>
      </c>
      <c r="AV9" s="100">
        <v>0</v>
      </c>
      <c r="AW9" s="100">
        <v>0</v>
      </c>
      <c r="AX9" s="100">
        <v>0</v>
      </c>
      <c r="AY9" s="100">
        <v>0</v>
      </c>
      <c r="AZ9" s="100">
        <v>0</v>
      </c>
      <c r="BA9" s="100">
        <v>0</v>
      </c>
      <c r="BB9" s="100">
        <v>0</v>
      </c>
      <c r="BC9" s="100">
        <v>0</v>
      </c>
      <c r="BD9" s="100">
        <v>0</v>
      </c>
      <c r="BE9" s="100">
        <v>1</v>
      </c>
    </row>
    <row r="10" spans="2:57">
      <c r="B10" s="112" t="s">
        <v>10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12</v>
      </c>
      <c r="L10" s="100">
        <v>0</v>
      </c>
      <c r="M10" s="100">
        <v>0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0</v>
      </c>
      <c r="W10" s="125">
        <v>0</v>
      </c>
      <c r="X10" s="100">
        <v>0</v>
      </c>
      <c r="Y10" s="100">
        <v>0</v>
      </c>
      <c r="Z10" s="100">
        <v>0</v>
      </c>
      <c r="AA10" s="100">
        <v>0</v>
      </c>
      <c r="AB10" s="100">
        <v>0</v>
      </c>
      <c r="AC10" s="100">
        <v>0</v>
      </c>
      <c r="AD10" s="100">
        <v>0</v>
      </c>
      <c r="AE10" s="100">
        <v>0</v>
      </c>
      <c r="AF10" s="100">
        <v>0</v>
      </c>
      <c r="AG10" s="100">
        <v>0</v>
      </c>
      <c r="AH10" s="100">
        <v>1</v>
      </c>
      <c r="AI10" s="100">
        <v>0</v>
      </c>
      <c r="AJ10" s="100">
        <v>0</v>
      </c>
      <c r="AK10" s="100">
        <v>0</v>
      </c>
      <c r="AL10" s="100">
        <v>2</v>
      </c>
      <c r="AM10" s="100">
        <v>0</v>
      </c>
      <c r="AN10" s="100">
        <v>0</v>
      </c>
      <c r="AO10" s="100">
        <v>0</v>
      </c>
      <c r="AP10" s="100">
        <v>0</v>
      </c>
      <c r="AQ10" s="126">
        <v>0</v>
      </c>
      <c r="AR10" s="100">
        <v>0</v>
      </c>
      <c r="AS10" s="100">
        <v>0</v>
      </c>
      <c r="AT10" s="100">
        <v>0</v>
      </c>
      <c r="AU10" s="100">
        <v>0</v>
      </c>
      <c r="AV10" s="100">
        <v>0</v>
      </c>
      <c r="AW10" s="100">
        <v>0</v>
      </c>
      <c r="AX10" s="100">
        <v>0</v>
      </c>
      <c r="AY10" s="100">
        <v>0</v>
      </c>
      <c r="AZ10" s="100">
        <v>0</v>
      </c>
      <c r="BA10" s="100">
        <v>5</v>
      </c>
      <c r="BB10" s="100">
        <v>4</v>
      </c>
      <c r="BC10" s="100">
        <v>0</v>
      </c>
      <c r="BD10" s="100">
        <v>0</v>
      </c>
      <c r="BE10" s="100">
        <v>24</v>
      </c>
    </row>
    <row r="11" spans="2:57">
      <c r="B11" s="112" t="s">
        <v>211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0</v>
      </c>
      <c r="W11" s="125">
        <v>0</v>
      </c>
      <c r="X11" s="100">
        <v>0</v>
      </c>
      <c r="Y11" s="100">
        <v>0</v>
      </c>
      <c r="Z11" s="100">
        <v>3</v>
      </c>
      <c r="AA11" s="100">
        <v>0</v>
      </c>
      <c r="AB11" s="100">
        <v>0</v>
      </c>
      <c r="AC11" s="100">
        <v>0</v>
      </c>
      <c r="AD11" s="100">
        <v>0</v>
      </c>
      <c r="AE11" s="100">
        <v>0</v>
      </c>
      <c r="AF11" s="100">
        <v>0</v>
      </c>
      <c r="AG11" s="100">
        <v>0</v>
      </c>
      <c r="AH11" s="100">
        <v>3</v>
      </c>
      <c r="AI11" s="100">
        <v>0</v>
      </c>
      <c r="AJ11" s="100">
        <v>0</v>
      </c>
      <c r="AK11" s="100">
        <v>0</v>
      </c>
      <c r="AL11" s="100">
        <v>0</v>
      </c>
      <c r="AM11" s="100">
        <v>0</v>
      </c>
      <c r="AN11" s="100">
        <v>0</v>
      </c>
      <c r="AO11" s="100">
        <v>0</v>
      </c>
      <c r="AP11" s="100">
        <v>0</v>
      </c>
      <c r="AQ11" s="126">
        <v>0</v>
      </c>
      <c r="AR11" s="100">
        <v>0</v>
      </c>
      <c r="AS11" s="100">
        <v>0</v>
      </c>
      <c r="AT11" s="100">
        <v>0</v>
      </c>
      <c r="AU11" s="100">
        <v>0</v>
      </c>
      <c r="AV11" s="100">
        <v>0</v>
      </c>
      <c r="AW11" s="100">
        <v>0</v>
      </c>
      <c r="AX11" s="100">
        <v>0</v>
      </c>
      <c r="AY11" s="100">
        <v>0</v>
      </c>
      <c r="AZ11" s="100">
        <v>0</v>
      </c>
      <c r="BA11" s="100">
        <v>0</v>
      </c>
      <c r="BB11" s="100">
        <v>0</v>
      </c>
      <c r="BC11" s="100">
        <v>0</v>
      </c>
      <c r="BD11" s="100">
        <v>1</v>
      </c>
      <c r="BE11" s="100">
        <v>7</v>
      </c>
    </row>
    <row r="12" spans="2:57">
      <c r="B12" s="112" t="s">
        <v>203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25">
        <v>0</v>
      </c>
      <c r="X12" s="100">
        <v>0</v>
      </c>
      <c r="Y12" s="100">
        <v>0</v>
      </c>
      <c r="Z12" s="100">
        <v>0</v>
      </c>
      <c r="AA12" s="100">
        <v>0</v>
      </c>
      <c r="AB12" s="100">
        <v>0</v>
      </c>
      <c r="AC12" s="100">
        <v>0</v>
      </c>
      <c r="AD12" s="100">
        <v>0</v>
      </c>
      <c r="AE12" s="100">
        <v>0</v>
      </c>
      <c r="AF12" s="100">
        <v>0</v>
      </c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26">
        <v>0</v>
      </c>
      <c r="AR12" s="100">
        <v>0</v>
      </c>
      <c r="AS12" s="100">
        <v>0</v>
      </c>
      <c r="AT12" s="100">
        <v>0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0</v>
      </c>
      <c r="BA12" s="100">
        <v>1</v>
      </c>
      <c r="BB12" s="100">
        <v>0</v>
      </c>
      <c r="BC12" s="100">
        <v>0</v>
      </c>
      <c r="BD12" s="100">
        <v>0</v>
      </c>
      <c r="BE12" s="100">
        <v>1</v>
      </c>
    </row>
    <row r="13" spans="2:57">
      <c r="B13" s="112" t="s">
        <v>19</v>
      </c>
      <c r="C13" s="100">
        <v>1</v>
      </c>
      <c r="D13" s="100">
        <v>1</v>
      </c>
      <c r="E13" s="100">
        <v>5</v>
      </c>
      <c r="F13" s="100">
        <v>6</v>
      </c>
      <c r="G13" s="100">
        <v>1</v>
      </c>
      <c r="H13" s="100">
        <v>1</v>
      </c>
      <c r="I13" s="100">
        <v>1</v>
      </c>
      <c r="J13" s="100">
        <v>5</v>
      </c>
      <c r="K13" s="100">
        <v>87</v>
      </c>
      <c r="L13" s="100">
        <v>5</v>
      </c>
      <c r="M13" s="100">
        <v>0</v>
      </c>
      <c r="N13" s="100">
        <v>2</v>
      </c>
      <c r="O13" s="100">
        <v>12</v>
      </c>
      <c r="P13" s="100">
        <v>0</v>
      </c>
      <c r="Q13" s="100">
        <v>2</v>
      </c>
      <c r="R13" s="100">
        <v>138</v>
      </c>
      <c r="S13" s="100">
        <v>0</v>
      </c>
      <c r="T13" s="100">
        <v>25</v>
      </c>
      <c r="U13" s="100">
        <v>1</v>
      </c>
      <c r="V13" s="100">
        <v>0</v>
      </c>
      <c r="W13" s="125">
        <v>0</v>
      </c>
      <c r="X13" s="100">
        <v>5</v>
      </c>
      <c r="Y13" s="100">
        <v>0</v>
      </c>
      <c r="Z13" s="100">
        <v>1</v>
      </c>
      <c r="AA13" s="100">
        <v>1</v>
      </c>
      <c r="AB13" s="100">
        <v>1</v>
      </c>
      <c r="AC13" s="100">
        <v>1</v>
      </c>
      <c r="AD13" s="100">
        <v>3</v>
      </c>
      <c r="AE13" s="100">
        <v>0</v>
      </c>
      <c r="AF13" s="100">
        <v>0</v>
      </c>
      <c r="AG13" s="100">
        <v>0</v>
      </c>
      <c r="AH13" s="100">
        <v>116</v>
      </c>
      <c r="AI13" s="100">
        <v>13</v>
      </c>
      <c r="AJ13" s="100">
        <v>152</v>
      </c>
      <c r="AK13" s="100">
        <v>62</v>
      </c>
      <c r="AL13" s="100">
        <v>2</v>
      </c>
      <c r="AM13" s="100">
        <v>0</v>
      </c>
      <c r="AN13" s="100">
        <v>0</v>
      </c>
      <c r="AO13" s="100">
        <v>0</v>
      </c>
      <c r="AP13" s="100">
        <v>0</v>
      </c>
      <c r="AQ13" s="126">
        <v>0</v>
      </c>
      <c r="AR13" s="100">
        <v>0</v>
      </c>
      <c r="AS13" s="100">
        <v>1</v>
      </c>
      <c r="AT13" s="100">
        <v>0</v>
      </c>
      <c r="AU13" s="100">
        <v>0</v>
      </c>
      <c r="AV13" s="100">
        <v>10</v>
      </c>
      <c r="AW13" s="100">
        <v>0</v>
      </c>
      <c r="AX13" s="100">
        <v>0</v>
      </c>
      <c r="AY13" s="100">
        <v>2</v>
      </c>
      <c r="AZ13" s="100">
        <v>0</v>
      </c>
      <c r="BA13" s="100">
        <v>85</v>
      </c>
      <c r="BB13" s="100">
        <v>3</v>
      </c>
      <c r="BC13" s="100">
        <v>0</v>
      </c>
      <c r="BD13" s="100">
        <v>22</v>
      </c>
      <c r="BE13" s="100">
        <v>773</v>
      </c>
    </row>
    <row r="14" spans="2:57">
      <c r="B14" s="112" t="s">
        <v>20</v>
      </c>
      <c r="C14" s="100">
        <v>0</v>
      </c>
      <c r="D14" s="100">
        <v>2</v>
      </c>
      <c r="E14" s="100">
        <v>18</v>
      </c>
      <c r="F14" s="100">
        <v>1</v>
      </c>
      <c r="G14" s="100">
        <v>4</v>
      </c>
      <c r="H14" s="100">
        <v>2</v>
      </c>
      <c r="I14" s="100">
        <v>0</v>
      </c>
      <c r="J14" s="100">
        <v>3</v>
      </c>
      <c r="K14" s="100">
        <v>21</v>
      </c>
      <c r="L14" s="100">
        <v>9</v>
      </c>
      <c r="M14" s="100">
        <v>0</v>
      </c>
      <c r="N14" s="100">
        <v>0</v>
      </c>
      <c r="O14" s="100">
        <v>3</v>
      </c>
      <c r="P14" s="100">
        <v>1</v>
      </c>
      <c r="Q14" s="100">
        <v>5</v>
      </c>
      <c r="R14" s="100">
        <v>0</v>
      </c>
      <c r="S14" s="100">
        <v>1</v>
      </c>
      <c r="T14" s="100">
        <v>0</v>
      </c>
      <c r="U14" s="100">
        <v>25</v>
      </c>
      <c r="V14" s="100">
        <v>0</v>
      </c>
      <c r="W14" s="125">
        <v>0</v>
      </c>
      <c r="X14" s="100">
        <v>1</v>
      </c>
      <c r="Y14" s="100">
        <v>0</v>
      </c>
      <c r="Z14" s="100">
        <v>7</v>
      </c>
      <c r="AA14" s="100">
        <v>0</v>
      </c>
      <c r="AB14" s="100">
        <v>0</v>
      </c>
      <c r="AC14" s="100">
        <v>3</v>
      </c>
      <c r="AD14" s="100">
        <v>0</v>
      </c>
      <c r="AE14" s="100">
        <v>0</v>
      </c>
      <c r="AF14" s="100">
        <v>0</v>
      </c>
      <c r="AG14" s="100">
        <v>0</v>
      </c>
      <c r="AH14" s="100">
        <v>163</v>
      </c>
      <c r="AI14" s="100">
        <v>35</v>
      </c>
      <c r="AJ14" s="100">
        <v>0</v>
      </c>
      <c r="AK14" s="100">
        <v>9</v>
      </c>
      <c r="AL14" s="100">
        <v>2</v>
      </c>
      <c r="AM14" s="100">
        <v>1</v>
      </c>
      <c r="AN14" s="100">
        <v>0</v>
      </c>
      <c r="AO14" s="100">
        <v>4</v>
      </c>
      <c r="AP14" s="100">
        <v>7</v>
      </c>
      <c r="AQ14" s="126">
        <v>0</v>
      </c>
      <c r="AR14" s="100">
        <v>0</v>
      </c>
      <c r="AS14" s="100">
        <v>0</v>
      </c>
      <c r="AT14" s="100">
        <v>4</v>
      </c>
      <c r="AU14" s="100">
        <v>2</v>
      </c>
      <c r="AV14" s="100">
        <v>0</v>
      </c>
      <c r="AW14" s="100">
        <v>4</v>
      </c>
      <c r="AX14" s="100">
        <v>5</v>
      </c>
      <c r="AY14" s="100">
        <v>5</v>
      </c>
      <c r="AZ14" s="100">
        <v>0</v>
      </c>
      <c r="BA14" s="100">
        <v>58</v>
      </c>
      <c r="BB14" s="100">
        <v>0</v>
      </c>
      <c r="BC14" s="100">
        <v>0</v>
      </c>
      <c r="BD14" s="100">
        <v>6</v>
      </c>
      <c r="BE14" s="100">
        <v>411</v>
      </c>
    </row>
    <row r="15" spans="2:57">
      <c r="B15" s="112" t="s">
        <v>21</v>
      </c>
      <c r="C15" s="100">
        <v>0</v>
      </c>
      <c r="D15" s="100">
        <v>5</v>
      </c>
      <c r="E15" s="100">
        <v>0</v>
      </c>
      <c r="F15" s="100">
        <v>0</v>
      </c>
      <c r="G15" s="100">
        <v>0</v>
      </c>
      <c r="H15" s="100">
        <v>0</v>
      </c>
      <c r="I15" s="100">
        <v>2</v>
      </c>
      <c r="J15" s="100">
        <v>0</v>
      </c>
      <c r="K15" s="100">
        <v>2</v>
      </c>
      <c r="L15" s="100">
        <v>2</v>
      </c>
      <c r="M15" s="100">
        <v>0</v>
      </c>
      <c r="N15" s="100">
        <v>0</v>
      </c>
      <c r="O15" s="100">
        <v>0</v>
      </c>
      <c r="P15" s="100">
        <v>0</v>
      </c>
      <c r="Q15" s="100">
        <v>0</v>
      </c>
      <c r="R15" s="100">
        <v>0</v>
      </c>
      <c r="S15" s="100">
        <v>0</v>
      </c>
      <c r="T15" s="100">
        <v>0</v>
      </c>
      <c r="U15" s="100">
        <v>0</v>
      </c>
      <c r="V15" s="100">
        <v>0</v>
      </c>
      <c r="W15" s="125">
        <v>0</v>
      </c>
      <c r="X15" s="100">
        <v>0</v>
      </c>
      <c r="Y15" s="100">
        <v>0</v>
      </c>
      <c r="Z15" s="100">
        <v>1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17</v>
      </c>
      <c r="AI15" s="100">
        <v>6</v>
      </c>
      <c r="AJ15" s="100">
        <v>0</v>
      </c>
      <c r="AK15" s="100">
        <v>0</v>
      </c>
      <c r="AL15" s="100">
        <v>1</v>
      </c>
      <c r="AM15" s="100">
        <v>0</v>
      </c>
      <c r="AN15" s="100">
        <v>0</v>
      </c>
      <c r="AO15" s="100">
        <v>0</v>
      </c>
      <c r="AP15" s="100">
        <v>0</v>
      </c>
      <c r="AQ15" s="126">
        <v>0</v>
      </c>
      <c r="AR15" s="100">
        <v>0</v>
      </c>
      <c r="AS15" s="100">
        <v>0</v>
      </c>
      <c r="AT15" s="100">
        <v>0</v>
      </c>
      <c r="AU15" s="100">
        <v>0</v>
      </c>
      <c r="AV15" s="100">
        <v>2</v>
      </c>
      <c r="AW15" s="100">
        <v>0</v>
      </c>
      <c r="AX15" s="100">
        <v>0</v>
      </c>
      <c r="AY15" s="100">
        <v>0</v>
      </c>
      <c r="AZ15" s="100">
        <v>0</v>
      </c>
      <c r="BA15" s="100">
        <v>30</v>
      </c>
      <c r="BB15" s="100">
        <v>0</v>
      </c>
      <c r="BC15" s="100">
        <v>0</v>
      </c>
      <c r="BD15" s="100">
        <v>0</v>
      </c>
      <c r="BE15" s="100">
        <v>68</v>
      </c>
    </row>
    <row r="16" spans="2:57">
      <c r="B16" s="112" t="s">
        <v>135</v>
      </c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5</v>
      </c>
      <c r="L16" s="100">
        <v>0</v>
      </c>
      <c r="M16" s="100">
        <v>0</v>
      </c>
      <c r="N16" s="100">
        <v>0</v>
      </c>
      <c r="O16" s="100">
        <v>1</v>
      </c>
      <c r="P16" s="100">
        <v>0</v>
      </c>
      <c r="Q16" s="100">
        <v>0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25">
        <v>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v>0</v>
      </c>
      <c r="AD16" s="100">
        <v>0</v>
      </c>
      <c r="AE16" s="100">
        <v>0</v>
      </c>
      <c r="AF16" s="100">
        <v>0</v>
      </c>
      <c r="AG16" s="100">
        <v>0</v>
      </c>
      <c r="AH16" s="100">
        <v>5</v>
      </c>
      <c r="AI16" s="100">
        <v>1</v>
      </c>
      <c r="AJ16" s="100">
        <v>0</v>
      </c>
      <c r="AK16" s="100">
        <v>1</v>
      </c>
      <c r="AL16" s="100">
        <v>0</v>
      </c>
      <c r="AM16" s="100">
        <v>0</v>
      </c>
      <c r="AN16" s="100">
        <v>0</v>
      </c>
      <c r="AO16" s="100">
        <v>0</v>
      </c>
      <c r="AP16" s="100">
        <v>0</v>
      </c>
      <c r="AQ16" s="126">
        <v>0</v>
      </c>
      <c r="AR16" s="100">
        <v>0</v>
      </c>
      <c r="AS16" s="100">
        <v>0</v>
      </c>
      <c r="AT16" s="100">
        <v>0</v>
      </c>
      <c r="AU16" s="100">
        <v>0</v>
      </c>
      <c r="AV16" s="100">
        <v>1</v>
      </c>
      <c r="AW16" s="100">
        <v>0</v>
      </c>
      <c r="AX16" s="100">
        <v>0</v>
      </c>
      <c r="AY16" s="100">
        <v>0</v>
      </c>
      <c r="AZ16" s="100">
        <v>0</v>
      </c>
      <c r="BA16" s="100">
        <v>1</v>
      </c>
      <c r="BB16" s="100">
        <v>0</v>
      </c>
      <c r="BC16" s="100">
        <v>0</v>
      </c>
      <c r="BD16" s="100">
        <v>0</v>
      </c>
      <c r="BE16" s="100">
        <v>15</v>
      </c>
    </row>
    <row r="17" spans="2:57">
      <c r="B17" s="112" t="s">
        <v>255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25">
        <v>0</v>
      </c>
      <c r="X17" s="100">
        <v>0</v>
      </c>
      <c r="Y17" s="100">
        <v>0</v>
      </c>
      <c r="Z17" s="100">
        <v>0</v>
      </c>
      <c r="AA17" s="100">
        <v>0</v>
      </c>
      <c r="AB17" s="100">
        <v>0</v>
      </c>
      <c r="AC17" s="100">
        <v>0</v>
      </c>
      <c r="AD17" s="100">
        <v>0</v>
      </c>
      <c r="AE17" s="100">
        <v>0</v>
      </c>
      <c r="AF17" s="100">
        <v>0</v>
      </c>
      <c r="AG17" s="100">
        <v>0</v>
      </c>
      <c r="AH17" s="100">
        <v>1</v>
      </c>
      <c r="AI17" s="100">
        <v>0</v>
      </c>
      <c r="AJ17" s="100">
        <v>0</v>
      </c>
      <c r="AK17" s="100">
        <v>0</v>
      </c>
      <c r="AL17" s="100">
        <v>0</v>
      </c>
      <c r="AM17" s="100">
        <v>0</v>
      </c>
      <c r="AN17" s="100">
        <v>0</v>
      </c>
      <c r="AO17" s="100">
        <v>0</v>
      </c>
      <c r="AP17" s="100">
        <v>0</v>
      </c>
      <c r="AQ17" s="126">
        <v>0</v>
      </c>
      <c r="AR17" s="100">
        <v>0</v>
      </c>
      <c r="AS17" s="100">
        <v>0</v>
      </c>
      <c r="AT17" s="100">
        <v>0</v>
      </c>
      <c r="AU17" s="100">
        <v>0</v>
      </c>
      <c r="AV17" s="100">
        <v>0</v>
      </c>
      <c r="AW17" s="100">
        <v>0</v>
      </c>
      <c r="AX17" s="100">
        <v>0</v>
      </c>
      <c r="AY17" s="100">
        <v>0</v>
      </c>
      <c r="AZ17" s="100">
        <v>0</v>
      </c>
      <c r="BA17" s="100">
        <v>0</v>
      </c>
      <c r="BB17" s="100">
        <v>0</v>
      </c>
      <c r="BC17" s="100">
        <v>0</v>
      </c>
      <c r="BD17" s="100">
        <v>0</v>
      </c>
      <c r="BE17" s="100">
        <v>1</v>
      </c>
    </row>
    <row r="18" spans="2:57">
      <c r="B18" s="112" t="s">
        <v>22</v>
      </c>
      <c r="C18" s="100">
        <v>0</v>
      </c>
      <c r="D18" s="100">
        <v>1</v>
      </c>
      <c r="E18" s="100">
        <v>0</v>
      </c>
      <c r="F18" s="100">
        <v>0</v>
      </c>
      <c r="G18" s="100">
        <v>0</v>
      </c>
      <c r="H18" s="100">
        <v>0</v>
      </c>
      <c r="I18" s="100">
        <v>0</v>
      </c>
      <c r="J18" s="100">
        <v>3</v>
      </c>
      <c r="K18" s="100">
        <v>23</v>
      </c>
      <c r="L18" s="100">
        <v>0</v>
      </c>
      <c r="M18" s="100">
        <v>0</v>
      </c>
      <c r="N18" s="100">
        <v>0</v>
      </c>
      <c r="O18" s="100">
        <v>1</v>
      </c>
      <c r="P18" s="100">
        <v>0</v>
      </c>
      <c r="Q18" s="100">
        <v>0</v>
      </c>
      <c r="R18" s="100">
        <v>0</v>
      </c>
      <c r="S18" s="100">
        <v>0</v>
      </c>
      <c r="T18" s="100">
        <v>0</v>
      </c>
      <c r="U18" s="100">
        <v>0</v>
      </c>
      <c r="V18" s="100">
        <v>0</v>
      </c>
      <c r="W18" s="125">
        <v>0</v>
      </c>
      <c r="X18" s="100">
        <v>0</v>
      </c>
      <c r="Y18" s="100">
        <v>0</v>
      </c>
      <c r="Z18" s="100">
        <v>0</v>
      </c>
      <c r="AA18" s="100">
        <v>0</v>
      </c>
      <c r="AB18" s="100">
        <v>0</v>
      </c>
      <c r="AC18" s="100">
        <v>1</v>
      </c>
      <c r="AD18" s="100">
        <v>0</v>
      </c>
      <c r="AE18" s="100">
        <v>2</v>
      </c>
      <c r="AF18" s="100">
        <v>0</v>
      </c>
      <c r="AG18" s="100">
        <v>0</v>
      </c>
      <c r="AH18" s="100">
        <v>122</v>
      </c>
      <c r="AI18" s="100">
        <v>19</v>
      </c>
      <c r="AJ18" s="100">
        <v>4</v>
      </c>
      <c r="AK18" s="100">
        <v>2</v>
      </c>
      <c r="AL18" s="100">
        <v>0</v>
      </c>
      <c r="AM18" s="100">
        <v>0</v>
      </c>
      <c r="AN18" s="100">
        <v>0</v>
      </c>
      <c r="AO18" s="100">
        <v>0</v>
      </c>
      <c r="AP18" s="100">
        <v>1</v>
      </c>
      <c r="AQ18" s="126">
        <v>0</v>
      </c>
      <c r="AR18" s="100">
        <v>0</v>
      </c>
      <c r="AS18" s="100">
        <v>0</v>
      </c>
      <c r="AT18" s="100">
        <v>0</v>
      </c>
      <c r="AU18" s="100">
        <v>0</v>
      </c>
      <c r="AV18" s="100">
        <v>0</v>
      </c>
      <c r="AW18" s="100">
        <v>0</v>
      </c>
      <c r="AX18" s="100">
        <v>0</v>
      </c>
      <c r="AY18" s="100">
        <v>0</v>
      </c>
      <c r="AZ18" s="100">
        <v>0</v>
      </c>
      <c r="BA18" s="100">
        <v>1</v>
      </c>
      <c r="BB18" s="100">
        <v>0</v>
      </c>
      <c r="BC18" s="100">
        <v>0</v>
      </c>
      <c r="BD18" s="100">
        <v>0</v>
      </c>
      <c r="BE18" s="100">
        <v>180</v>
      </c>
    </row>
    <row r="19" spans="2:57">
      <c r="B19" s="112" t="s">
        <v>267</v>
      </c>
      <c r="C19" s="100">
        <v>0</v>
      </c>
      <c r="D19" s="100">
        <v>0</v>
      </c>
      <c r="E19" s="100">
        <v>0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v>0</v>
      </c>
      <c r="P19" s="100">
        <v>0</v>
      </c>
      <c r="Q19" s="100">
        <v>0</v>
      </c>
      <c r="R19" s="100">
        <v>0</v>
      </c>
      <c r="S19" s="100">
        <v>0</v>
      </c>
      <c r="T19" s="100">
        <v>0</v>
      </c>
      <c r="U19" s="100">
        <v>0</v>
      </c>
      <c r="V19" s="100">
        <v>0</v>
      </c>
      <c r="W19" s="125">
        <v>0</v>
      </c>
      <c r="X19" s="100">
        <v>0</v>
      </c>
      <c r="Y19" s="100">
        <v>0</v>
      </c>
      <c r="Z19" s="100">
        <v>0</v>
      </c>
      <c r="AA19" s="100">
        <v>0</v>
      </c>
      <c r="AB19" s="100">
        <v>0</v>
      </c>
      <c r="AC19" s="100">
        <v>0</v>
      </c>
      <c r="AD19" s="100">
        <v>0</v>
      </c>
      <c r="AE19" s="100">
        <v>0</v>
      </c>
      <c r="AF19" s="100">
        <v>0</v>
      </c>
      <c r="AG19" s="100">
        <v>0</v>
      </c>
      <c r="AH19" s="100">
        <v>0</v>
      </c>
      <c r="AI19" s="100">
        <v>0</v>
      </c>
      <c r="AJ19" s="100">
        <v>0</v>
      </c>
      <c r="AK19" s="100">
        <v>0</v>
      </c>
      <c r="AL19" s="100">
        <v>0</v>
      </c>
      <c r="AM19" s="100">
        <v>0</v>
      </c>
      <c r="AN19" s="100">
        <v>0</v>
      </c>
      <c r="AO19" s="100">
        <v>0</v>
      </c>
      <c r="AP19" s="100">
        <v>0</v>
      </c>
      <c r="AQ19" s="126">
        <v>0</v>
      </c>
      <c r="AR19" s="100">
        <v>0</v>
      </c>
      <c r="AS19" s="100">
        <v>0</v>
      </c>
      <c r="AT19" s="100">
        <v>0</v>
      </c>
      <c r="AU19" s="100">
        <v>0</v>
      </c>
      <c r="AV19" s="100">
        <v>0</v>
      </c>
      <c r="AW19" s="100">
        <v>0</v>
      </c>
      <c r="AX19" s="100">
        <v>0</v>
      </c>
      <c r="AY19" s="100">
        <v>0</v>
      </c>
      <c r="AZ19" s="100">
        <v>0</v>
      </c>
      <c r="BA19" s="100">
        <v>2</v>
      </c>
      <c r="BB19" s="100">
        <v>0</v>
      </c>
      <c r="BC19" s="100">
        <v>0</v>
      </c>
      <c r="BD19" s="100">
        <v>0</v>
      </c>
      <c r="BE19" s="100">
        <v>2</v>
      </c>
    </row>
    <row r="20" spans="2:57">
      <c r="B20" s="112" t="s">
        <v>136</v>
      </c>
      <c r="C20" s="100">
        <v>0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1</v>
      </c>
      <c r="Q20" s="100">
        <v>0</v>
      </c>
      <c r="R20" s="100">
        <v>0</v>
      </c>
      <c r="S20" s="100">
        <v>0</v>
      </c>
      <c r="T20" s="100">
        <v>0</v>
      </c>
      <c r="U20" s="100">
        <v>0</v>
      </c>
      <c r="V20" s="100">
        <v>0</v>
      </c>
      <c r="W20" s="125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v>0</v>
      </c>
      <c r="AD20" s="100">
        <v>0</v>
      </c>
      <c r="AE20" s="100">
        <v>0</v>
      </c>
      <c r="AF20" s="100">
        <v>0</v>
      </c>
      <c r="AG20" s="100">
        <v>0</v>
      </c>
      <c r="AH20" s="100">
        <v>0</v>
      </c>
      <c r="AI20" s="100">
        <v>0</v>
      </c>
      <c r="AJ20" s="100">
        <v>3</v>
      </c>
      <c r="AK20" s="100">
        <v>0</v>
      </c>
      <c r="AL20" s="100">
        <v>0</v>
      </c>
      <c r="AM20" s="100">
        <v>0</v>
      </c>
      <c r="AN20" s="100">
        <v>0</v>
      </c>
      <c r="AO20" s="100">
        <v>0</v>
      </c>
      <c r="AP20" s="100">
        <v>0</v>
      </c>
      <c r="AQ20" s="126">
        <v>0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1</v>
      </c>
      <c r="BB20" s="100">
        <v>0</v>
      </c>
      <c r="BC20" s="100">
        <v>0</v>
      </c>
      <c r="BD20" s="100">
        <v>0</v>
      </c>
      <c r="BE20" s="100">
        <v>5</v>
      </c>
    </row>
    <row r="21" spans="2:57">
      <c r="B21" s="112" t="s">
        <v>23</v>
      </c>
      <c r="C21" s="100">
        <v>0</v>
      </c>
      <c r="D21" s="100">
        <v>5</v>
      </c>
      <c r="E21" s="100">
        <v>0</v>
      </c>
      <c r="F21" s="100">
        <v>0</v>
      </c>
      <c r="G21" s="100">
        <v>0</v>
      </c>
      <c r="H21" s="100">
        <v>0</v>
      </c>
      <c r="I21" s="100">
        <v>0</v>
      </c>
      <c r="J21" s="100">
        <v>0</v>
      </c>
      <c r="K21" s="100">
        <v>2</v>
      </c>
      <c r="L21" s="100">
        <v>0</v>
      </c>
      <c r="M21" s="100">
        <v>0</v>
      </c>
      <c r="N21" s="100">
        <v>0</v>
      </c>
      <c r="O21" s="100">
        <v>4</v>
      </c>
      <c r="P21" s="100">
        <v>0</v>
      </c>
      <c r="Q21" s="100">
        <v>0</v>
      </c>
      <c r="R21" s="100">
        <v>0</v>
      </c>
      <c r="S21" s="100">
        <v>0</v>
      </c>
      <c r="T21" s="100">
        <v>0</v>
      </c>
      <c r="U21" s="100">
        <v>0</v>
      </c>
      <c r="V21" s="100">
        <v>0</v>
      </c>
      <c r="W21" s="125">
        <v>0</v>
      </c>
      <c r="X21" s="100">
        <v>0</v>
      </c>
      <c r="Y21" s="100">
        <v>0</v>
      </c>
      <c r="Z21" s="100">
        <v>0</v>
      </c>
      <c r="AA21" s="100">
        <v>0</v>
      </c>
      <c r="AB21" s="100">
        <v>0</v>
      </c>
      <c r="AC21" s="100">
        <v>0</v>
      </c>
      <c r="AD21" s="100">
        <v>0</v>
      </c>
      <c r="AE21" s="100">
        <v>0</v>
      </c>
      <c r="AF21" s="100">
        <v>0</v>
      </c>
      <c r="AG21" s="100">
        <v>0</v>
      </c>
      <c r="AH21" s="100">
        <v>8</v>
      </c>
      <c r="AI21" s="100">
        <v>0</v>
      </c>
      <c r="AJ21" s="100">
        <v>0</v>
      </c>
      <c r="AK21" s="100">
        <v>0</v>
      </c>
      <c r="AL21" s="100">
        <v>2</v>
      </c>
      <c r="AM21" s="100">
        <v>0</v>
      </c>
      <c r="AN21" s="100">
        <v>0</v>
      </c>
      <c r="AO21" s="100">
        <v>2</v>
      </c>
      <c r="AP21" s="100">
        <v>0</v>
      </c>
      <c r="AQ21" s="126">
        <v>0</v>
      </c>
      <c r="AR21" s="100">
        <v>1</v>
      </c>
      <c r="AS21" s="100">
        <v>0</v>
      </c>
      <c r="AT21" s="100">
        <v>0</v>
      </c>
      <c r="AU21" s="100">
        <v>0</v>
      </c>
      <c r="AV21" s="100">
        <v>0</v>
      </c>
      <c r="AW21" s="100">
        <v>0</v>
      </c>
      <c r="AX21" s="100">
        <v>0</v>
      </c>
      <c r="AY21" s="100">
        <v>0</v>
      </c>
      <c r="AZ21" s="100">
        <v>0</v>
      </c>
      <c r="BA21" s="100">
        <v>18</v>
      </c>
      <c r="BB21" s="100">
        <v>0</v>
      </c>
      <c r="BC21" s="100">
        <v>0</v>
      </c>
      <c r="BD21" s="100">
        <v>0</v>
      </c>
      <c r="BE21" s="100">
        <v>42</v>
      </c>
    </row>
    <row r="22" spans="2:57">
      <c r="B22" s="112" t="s">
        <v>24</v>
      </c>
      <c r="C22" s="100">
        <v>0</v>
      </c>
      <c r="D22" s="100">
        <v>0</v>
      </c>
      <c r="E22" s="100">
        <v>2</v>
      </c>
      <c r="F22" s="100">
        <v>0</v>
      </c>
      <c r="G22" s="100">
        <v>0</v>
      </c>
      <c r="H22" s="100">
        <v>0</v>
      </c>
      <c r="I22" s="100">
        <v>1</v>
      </c>
      <c r="J22" s="100">
        <v>3</v>
      </c>
      <c r="K22" s="100">
        <v>12</v>
      </c>
      <c r="L22" s="100">
        <v>1</v>
      </c>
      <c r="M22" s="100">
        <v>0</v>
      </c>
      <c r="N22" s="100">
        <v>0</v>
      </c>
      <c r="O22" s="100">
        <v>0</v>
      </c>
      <c r="P22" s="100">
        <v>0</v>
      </c>
      <c r="Q22" s="100">
        <v>0</v>
      </c>
      <c r="R22" s="100">
        <v>0</v>
      </c>
      <c r="S22" s="100">
        <v>1</v>
      </c>
      <c r="T22" s="100">
        <v>0</v>
      </c>
      <c r="U22" s="100">
        <v>1</v>
      </c>
      <c r="V22" s="100">
        <v>0</v>
      </c>
      <c r="W22" s="125">
        <v>0</v>
      </c>
      <c r="X22" s="100">
        <v>0</v>
      </c>
      <c r="Y22" s="100">
        <v>0</v>
      </c>
      <c r="Z22" s="100">
        <v>4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0">
        <v>67</v>
      </c>
      <c r="AI22" s="100">
        <v>1</v>
      </c>
      <c r="AJ22" s="100">
        <v>0</v>
      </c>
      <c r="AK22" s="100">
        <v>12</v>
      </c>
      <c r="AL22" s="100">
        <v>1</v>
      </c>
      <c r="AM22" s="100">
        <v>0</v>
      </c>
      <c r="AN22" s="100">
        <v>0</v>
      </c>
      <c r="AO22" s="100">
        <v>0</v>
      </c>
      <c r="AP22" s="100">
        <v>0</v>
      </c>
      <c r="AQ22" s="126">
        <v>0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13</v>
      </c>
      <c r="BB22" s="100">
        <v>0</v>
      </c>
      <c r="BC22" s="100">
        <v>0</v>
      </c>
      <c r="BD22" s="100">
        <v>3</v>
      </c>
      <c r="BE22" s="100">
        <v>122</v>
      </c>
    </row>
    <row r="23" spans="2:57">
      <c r="B23" s="112" t="s">
        <v>137</v>
      </c>
      <c r="C23" s="100">
        <v>0</v>
      </c>
      <c r="D23" s="100">
        <v>0</v>
      </c>
      <c r="E23" s="100">
        <v>0</v>
      </c>
      <c r="F23" s="100">
        <v>0</v>
      </c>
      <c r="G23" s="100">
        <v>0</v>
      </c>
      <c r="H23" s="100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v>0</v>
      </c>
      <c r="P23" s="100">
        <v>0</v>
      </c>
      <c r="Q23" s="100">
        <v>0</v>
      </c>
      <c r="R23" s="100">
        <v>0</v>
      </c>
      <c r="S23" s="100">
        <v>0</v>
      </c>
      <c r="T23" s="100">
        <v>0</v>
      </c>
      <c r="U23" s="100">
        <v>0</v>
      </c>
      <c r="V23" s="100">
        <v>0</v>
      </c>
      <c r="W23" s="125">
        <v>0</v>
      </c>
      <c r="X23" s="100">
        <v>0</v>
      </c>
      <c r="Y23" s="100">
        <v>0</v>
      </c>
      <c r="Z23" s="100">
        <v>0</v>
      </c>
      <c r="AA23" s="100">
        <v>0</v>
      </c>
      <c r="AB23" s="100">
        <v>0</v>
      </c>
      <c r="AC23" s="100">
        <v>0</v>
      </c>
      <c r="AD23" s="100">
        <v>0</v>
      </c>
      <c r="AE23" s="100">
        <v>0</v>
      </c>
      <c r="AF23" s="100">
        <v>0</v>
      </c>
      <c r="AG23" s="100">
        <v>0</v>
      </c>
      <c r="AH23" s="100">
        <v>0</v>
      </c>
      <c r="AI23" s="100">
        <v>0</v>
      </c>
      <c r="AJ23" s="100">
        <v>0</v>
      </c>
      <c r="AK23" s="100">
        <v>0</v>
      </c>
      <c r="AL23" s="100">
        <v>0</v>
      </c>
      <c r="AM23" s="100">
        <v>0</v>
      </c>
      <c r="AN23" s="100">
        <v>0</v>
      </c>
      <c r="AO23" s="100">
        <v>0</v>
      </c>
      <c r="AP23" s="100">
        <v>0</v>
      </c>
      <c r="AQ23" s="126">
        <v>0</v>
      </c>
      <c r="AR23" s="100">
        <v>0</v>
      </c>
      <c r="AS23" s="100">
        <v>0</v>
      </c>
      <c r="AT23" s="100">
        <v>0</v>
      </c>
      <c r="AU23" s="100">
        <v>0</v>
      </c>
      <c r="AV23" s="100">
        <v>0</v>
      </c>
      <c r="AW23" s="100">
        <v>0</v>
      </c>
      <c r="AX23" s="100">
        <v>0</v>
      </c>
      <c r="AY23" s="100">
        <v>0</v>
      </c>
      <c r="AZ23" s="100">
        <v>0</v>
      </c>
      <c r="BA23" s="100">
        <v>1</v>
      </c>
      <c r="BB23" s="100">
        <v>0</v>
      </c>
      <c r="BC23" s="100">
        <v>0</v>
      </c>
      <c r="BD23" s="100">
        <v>0</v>
      </c>
      <c r="BE23" s="100">
        <v>1</v>
      </c>
    </row>
    <row r="24" spans="2:57">
      <c r="B24" s="112" t="s">
        <v>25</v>
      </c>
      <c r="C24" s="100">
        <v>0</v>
      </c>
      <c r="D24" s="100">
        <v>1</v>
      </c>
      <c r="E24" s="100">
        <v>21</v>
      </c>
      <c r="F24" s="100">
        <v>9</v>
      </c>
      <c r="G24" s="100">
        <v>16</v>
      </c>
      <c r="H24" s="100">
        <v>0</v>
      </c>
      <c r="I24" s="100">
        <v>4</v>
      </c>
      <c r="J24" s="100">
        <v>10</v>
      </c>
      <c r="K24" s="100">
        <v>75</v>
      </c>
      <c r="L24" s="100">
        <v>3</v>
      </c>
      <c r="M24" s="100">
        <v>1</v>
      </c>
      <c r="N24" s="100">
        <v>2</v>
      </c>
      <c r="O24" s="100">
        <v>10</v>
      </c>
      <c r="P24" s="100">
        <v>8</v>
      </c>
      <c r="Q24" s="100">
        <v>12</v>
      </c>
      <c r="R24" s="100">
        <v>0</v>
      </c>
      <c r="S24" s="100">
        <v>1</v>
      </c>
      <c r="T24" s="100">
        <v>2</v>
      </c>
      <c r="U24" s="100">
        <v>115</v>
      </c>
      <c r="V24" s="100">
        <v>1</v>
      </c>
      <c r="W24" s="125">
        <v>0</v>
      </c>
      <c r="X24" s="100">
        <v>2</v>
      </c>
      <c r="Y24" s="100">
        <v>0</v>
      </c>
      <c r="Z24" s="100">
        <v>19</v>
      </c>
      <c r="AA24" s="100">
        <v>3</v>
      </c>
      <c r="AB24" s="100">
        <v>0</v>
      </c>
      <c r="AC24" s="100">
        <v>2</v>
      </c>
      <c r="AD24" s="100">
        <v>2</v>
      </c>
      <c r="AE24" s="100">
        <v>1</v>
      </c>
      <c r="AF24" s="100">
        <v>0</v>
      </c>
      <c r="AG24" s="100">
        <v>27</v>
      </c>
      <c r="AH24" s="100">
        <v>224</v>
      </c>
      <c r="AI24" s="100">
        <v>39</v>
      </c>
      <c r="AJ24" s="100">
        <v>0</v>
      </c>
      <c r="AK24" s="100">
        <v>3</v>
      </c>
      <c r="AL24" s="100">
        <v>3</v>
      </c>
      <c r="AM24" s="100">
        <v>22</v>
      </c>
      <c r="AN24" s="100">
        <v>0</v>
      </c>
      <c r="AO24" s="100">
        <v>1</v>
      </c>
      <c r="AP24" s="100">
        <v>89</v>
      </c>
      <c r="AQ24" s="126">
        <v>0</v>
      </c>
      <c r="AR24" s="100">
        <v>3</v>
      </c>
      <c r="AS24" s="100">
        <v>0</v>
      </c>
      <c r="AT24" s="100">
        <v>8</v>
      </c>
      <c r="AU24" s="100">
        <v>6</v>
      </c>
      <c r="AV24" s="100">
        <v>0</v>
      </c>
      <c r="AW24" s="100">
        <v>0</v>
      </c>
      <c r="AX24" s="100">
        <v>7</v>
      </c>
      <c r="AY24" s="100">
        <v>0</v>
      </c>
      <c r="AZ24" s="100">
        <v>4</v>
      </c>
      <c r="BA24" s="100">
        <v>41</v>
      </c>
      <c r="BB24" s="100">
        <v>0</v>
      </c>
      <c r="BC24" s="100">
        <v>1</v>
      </c>
      <c r="BD24" s="100">
        <v>4</v>
      </c>
      <c r="BE24" s="100">
        <v>802</v>
      </c>
    </row>
    <row r="25" spans="2:57">
      <c r="B25" s="112" t="s">
        <v>26</v>
      </c>
      <c r="C25" s="100">
        <v>3</v>
      </c>
      <c r="D25" s="100">
        <v>1</v>
      </c>
      <c r="E25" s="100">
        <v>4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2</v>
      </c>
      <c r="L25" s="100">
        <v>0</v>
      </c>
      <c r="M25" s="100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0">
        <v>3</v>
      </c>
      <c r="U25" s="100">
        <v>0</v>
      </c>
      <c r="V25" s="100">
        <v>0</v>
      </c>
      <c r="W25" s="125">
        <v>0</v>
      </c>
      <c r="X25" s="100">
        <v>0</v>
      </c>
      <c r="Y25" s="100">
        <v>1</v>
      </c>
      <c r="Z25" s="100">
        <v>0</v>
      </c>
      <c r="AA25" s="100">
        <v>0</v>
      </c>
      <c r="AB25" s="100">
        <v>1</v>
      </c>
      <c r="AC25" s="100">
        <v>1</v>
      </c>
      <c r="AD25" s="100">
        <v>2</v>
      </c>
      <c r="AE25" s="100">
        <v>0</v>
      </c>
      <c r="AF25" s="100">
        <v>1</v>
      </c>
      <c r="AG25" s="100">
        <v>0</v>
      </c>
      <c r="AH25" s="100">
        <v>6</v>
      </c>
      <c r="AI25" s="100">
        <v>0</v>
      </c>
      <c r="AJ25" s="100">
        <v>14</v>
      </c>
      <c r="AK25" s="100">
        <v>3</v>
      </c>
      <c r="AL25" s="100">
        <v>0</v>
      </c>
      <c r="AM25" s="100">
        <v>0</v>
      </c>
      <c r="AN25" s="100">
        <v>0</v>
      </c>
      <c r="AO25" s="100">
        <v>0</v>
      </c>
      <c r="AP25" s="100">
        <v>0</v>
      </c>
      <c r="AQ25" s="126">
        <v>0</v>
      </c>
      <c r="AR25" s="100">
        <v>0</v>
      </c>
      <c r="AS25" s="100">
        <v>0</v>
      </c>
      <c r="AT25" s="100">
        <v>2</v>
      </c>
      <c r="AU25" s="100">
        <v>1</v>
      </c>
      <c r="AV25" s="100">
        <v>1</v>
      </c>
      <c r="AW25" s="100">
        <v>0</v>
      </c>
      <c r="AX25" s="100">
        <v>0</v>
      </c>
      <c r="AY25" s="100">
        <v>0</v>
      </c>
      <c r="AZ25" s="100">
        <v>0</v>
      </c>
      <c r="BA25" s="100">
        <v>1</v>
      </c>
      <c r="BB25" s="100">
        <v>0</v>
      </c>
      <c r="BC25" s="100">
        <v>0</v>
      </c>
      <c r="BD25" s="100">
        <v>0</v>
      </c>
      <c r="BE25" s="100">
        <v>47</v>
      </c>
    </row>
    <row r="26" spans="2:57">
      <c r="B26" s="112" t="s">
        <v>208</v>
      </c>
      <c r="C26" s="100">
        <v>0</v>
      </c>
      <c r="D26" s="100">
        <v>0</v>
      </c>
      <c r="E26" s="100">
        <v>0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100">
        <v>0</v>
      </c>
      <c r="M26" s="100">
        <v>0</v>
      </c>
      <c r="N26" s="100">
        <v>1</v>
      </c>
      <c r="O26" s="100">
        <v>0</v>
      </c>
      <c r="P26" s="100">
        <v>0</v>
      </c>
      <c r="Q26" s="100">
        <v>0</v>
      </c>
      <c r="R26" s="100">
        <v>0</v>
      </c>
      <c r="S26" s="100">
        <v>0</v>
      </c>
      <c r="T26" s="100">
        <v>0</v>
      </c>
      <c r="U26" s="100">
        <v>0</v>
      </c>
      <c r="V26" s="100">
        <v>0</v>
      </c>
      <c r="W26" s="125">
        <v>0</v>
      </c>
      <c r="X26" s="100">
        <v>0</v>
      </c>
      <c r="Y26" s="100">
        <v>0</v>
      </c>
      <c r="Z26" s="100">
        <v>0</v>
      </c>
      <c r="AA26" s="100">
        <v>0</v>
      </c>
      <c r="AB26" s="100">
        <v>0</v>
      </c>
      <c r="AC26" s="100">
        <v>0</v>
      </c>
      <c r="AD26" s="100">
        <v>0</v>
      </c>
      <c r="AE26" s="100">
        <v>0</v>
      </c>
      <c r="AF26" s="100">
        <v>0</v>
      </c>
      <c r="AG26" s="100">
        <v>0</v>
      </c>
      <c r="AH26" s="100">
        <v>0</v>
      </c>
      <c r="AI26" s="100">
        <v>0</v>
      </c>
      <c r="AJ26" s="100">
        <v>0</v>
      </c>
      <c r="AK26" s="100">
        <v>0</v>
      </c>
      <c r="AL26" s="100">
        <v>0</v>
      </c>
      <c r="AM26" s="100">
        <v>0</v>
      </c>
      <c r="AN26" s="100">
        <v>0</v>
      </c>
      <c r="AO26" s="100">
        <v>0</v>
      </c>
      <c r="AP26" s="100">
        <v>0</v>
      </c>
      <c r="AQ26" s="126">
        <v>0</v>
      </c>
      <c r="AR26" s="100">
        <v>0</v>
      </c>
      <c r="AS26" s="100">
        <v>0</v>
      </c>
      <c r="AT26" s="100">
        <v>0</v>
      </c>
      <c r="AU26" s="100">
        <v>0</v>
      </c>
      <c r="AV26" s="100">
        <v>0</v>
      </c>
      <c r="AW26" s="100">
        <v>0</v>
      </c>
      <c r="AX26" s="100">
        <v>0</v>
      </c>
      <c r="AY26" s="100">
        <v>0</v>
      </c>
      <c r="AZ26" s="100">
        <v>0</v>
      </c>
      <c r="BA26" s="100">
        <v>0</v>
      </c>
      <c r="BB26" s="100">
        <v>0</v>
      </c>
      <c r="BC26" s="100">
        <v>0</v>
      </c>
      <c r="BD26" s="100">
        <v>0</v>
      </c>
      <c r="BE26" s="100">
        <v>1</v>
      </c>
    </row>
    <row r="27" spans="2:57">
      <c r="B27" s="112" t="s">
        <v>11</v>
      </c>
      <c r="C27" s="100">
        <v>1</v>
      </c>
      <c r="D27" s="100">
        <v>2</v>
      </c>
      <c r="E27" s="100">
        <v>1</v>
      </c>
      <c r="F27" s="100">
        <v>2</v>
      </c>
      <c r="G27" s="100">
        <v>0</v>
      </c>
      <c r="H27" s="100">
        <v>0</v>
      </c>
      <c r="I27" s="100">
        <v>0</v>
      </c>
      <c r="J27" s="100">
        <v>0</v>
      </c>
      <c r="K27" s="100">
        <v>4</v>
      </c>
      <c r="L27" s="100">
        <v>2</v>
      </c>
      <c r="M27" s="100">
        <v>0</v>
      </c>
      <c r="N27" s="100">
        <v>0</v>
      </c>
      <c r="O27" s="100">
        <v>1</v>
      </c>
      <c r="P27" s="100">
        <v>1</v>
      </c>
      <c r="Q27" s="100">
        <v>1</v>
      </c>
      <c r="R27" s="100">
        <v>0</v>
      </c>
      <c r="S27" s="100">
        <v>0</v>
      </c>
      <c r="T27" s="100">
        <v>5</v>
      </c>
      <c r="U27" s="100">
        <v>0</v>
      </c>
      <c r="V27" s="100">
        <v>0</v>
      </c>
      <c r="W27" s="125">
        <v>3</v>
      </c>
      <c r="X27" s="100">
        <v>0</v>
      </c>
      <c r="Y27" s="100">
        <v>0</v>
      </c>
      <c r="Z27" s="100">
        <v>1</v>
      </c>
      <c r="AA27" s="100">
        <v>0</v>
      </c>
      <c r="AB27" s="100">
        <v>0</v>
      </c>
      <c r="AC27" s="100">
        <v>0</v>
      </c>
      <c r="AD27" s="100">
        <v>1</v>
      </c>
      <c r="AE27" s="100">
        <v>0</v>
      </c>
      <c r="AF27" s="100">
        <v>3</v>
      </c>
      <c r="AG27" s="100">
        <v>0</v>
      </c>
      <c r="AH27" s="100">
        <v>23</v>
      </c>
      <c r="AI27" s="100">
        <v>6</v>
      </c>
      <c r="AJ27" s="100">
        <v>4</v>
      </c>
      <c r="AK27" s="100">
        <v>0</v>
      </c>
      <c r="AL27" s="100">
        <v>1</v>
      </c>
      <c r="AM27" s="100">
        <v>0</v>
      </c>
      <c r="AN27" s="100">
        <v>0</v>
      </c>
      <c r="AO27" s="100">
        <v>0</v>
      </c>
      <c r="AP27" s="100">
        <v>0</v>
      </c>
      <c r="AQ27" s="126">
        <v>0</v>
      </c>
      <c r="AR27" s="100">
        <v>0</v>
      </c>
      <c r="AS27" s="100">
        <v>0</v>
      </c>
      <c r="AT27" s="100">
        <v>0</v>
      </c>
      <c r="AU27" s="100">
        <v>0</v>
      </c>
      <c r="AV27" s="100">
        <v>3</v>
      </c>
      <c r="AW27" s="100">
        <v>0</v>
      </c>
      <c r="AX27" s="100">
        <v>1</v>
      </c>
      <c r="AY27" s="100">
        <v>0</v>
      </c>
      <c r="AZ27" s="100">
        <v>0</v>
      </c>
      <c r="BA27" s="100">
        <v>1</v>
      </c>
      <c r="BB27" s="100">
        <v>0</v>
      </c>
      <c r="BC27" s="100">
        <v>0</v>
      </c>
      <c r="BD27" s="100">
        <v>0</v>
      </c>
      <c r="BE27" s="100">
        <v>67</v>
      </c>
    </row>
    <row r="28" spans="2:57">
      <c r="B28" s="112" t="s">
        <v>256</v>
      </c>
      <c r="C28" s="100">
        <v>0</v>
      </c>
      <c r="D28" s="100">
        <v>0</v>
      </c>
      <c r="E28" s="100">
        <v>0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100">
        <v>0</v>
      </c>
      <c r="T28" s="100">
        <v>1</v>
      </c>
      <c r="U28" s="100">
        <v>0</v>
      </c>
      <c r="V28" s="100">
        <v>0</v>
      </c>
      <c r="W28" s="125">
        <v>0</v>
      </c>
      <c r="X28" s="100">
        <v>0</v>
      </c>
      <c r="Y28" s="100">
        <v>0</v>
      </c>
      <c r="Z28" s="100">
        <v>0</v>
      </c>
      <c r="AA28" s="100">
        <v>0</v>
      </c>
      <c r="AB28" s="100">
        <v>0</v>
      </c>
      <c r="AC28" s="100">
        <v>0</v>
      </c>
      <c r="AD28" s="100">
        <v>0</v>
      </c>
      <c r="AE28" s="100">
        <v>0</v>
      </c>
      <c r="AF28" s="100">
        <v>0</v>
      </c>
      <c r="AG28" s="100">
        <v>0</v>
      </c>
      <c r="AH28" s="100">
        <v>6</v>
      </c>
      <c r="AI28" s="100">
        <v>0</v>
      </c>
      <c r="AJ28" s="100">
        <v>0</v>
      </c>
      <c r="AK28" s="100">
        <v>0</v>
      </c>
      <c r="AL28" s="100">
        <v>0</v>
      </c>
      <c r="AM28" s="100">
        <v>0</v>
      </c>
      <c r="AN28" s="100">
        <v>0</v>
      </c>
      <c r="AO28" s="100">
        <v>0</v>
      </c>
      <c r="AP28" s="100">
        <v>0</v>
      </c>
      <c r="AQ28" s="126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7</v>
      </c>
    </row>
    <row r="29" spans="2:57">
      <c r="B29" s="112" t="s">
        <v>27</v>
      </c>
      <c r="C29" s="100">
        <v>0</v>
      </c>
      <c r="D29" s="100">
        <v>0</v>
      </c>
      <c r="E29" s="100">
        <v>0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100">
        <v>0</v>
      </c>
      <c r="T29" s="100">
        <v>0</v>
      </c>
      <c r="U29" s="100">
        <v>0</v>
      </c>
      <c r="V29" s="100">
        <v>0</v>
      </c>
      <c r="W29" s="125">
        <v>0</v>
      </c>
      <c r="X29" s="100">
        <v>1</v>
      </c>
      <c r="Y29" s="100">
        <v>0</v>
      </c>
      <c r="Z29" s="100">
        <v>0</v>
      </c>
      <c r="AA29" s="100">
        <v>0</v>
      </c>
      <c r="AB29" s="100">
        <v>0</v>
      </c>
      <c r="AC29" s="100">
        <v>0</v>
      </c>
      <c r="AD29" s="100">
        <v>0</v>
      </c>
      <c r="AE29" s="100">
        <v>0</v>
      </c>
      <c r="AF29" s="100">
        <v>0</v>
      </c>
      <c r="AG29" s="100">
        <v>0</v>
      </c>
      <c r="AH29" s="100">
        <v>1</v>
      </c>
      <c r="AI29" s="100">
        <v>0</v>
      </c>
      <c r="AJ29" s="100">
        <v>0</v>
      </c>
      <c r="AK29" s="100">
        <v>0</v>
      </c>
      <c r="AL29" s="100">
        <v>0</v>
      </c>
      <c r="AM29" s="100">
        <v>0</v>
      </c>
      <c r="AN29" s="100">
        <v>0</v>
      </c>
      <c r="AO29" s="100">
        <v>0</v>
      </c>
      <c r="AP29" s="100">
        <v>0</v>
      </c>
      <c r="AQ29" s="126">
        <v>0</v>
      </c>
      <c r="AR29" s="100">
        <v>0</v>
      </c>
      <c r="AS29" s="100">
        <v>0</v>
      </c>
      <c r="AT29" s="100">
        <v>0</v>
      </c>
      <c r="AU29" s="100">
        <v>0</v>
      </c>
      <c r="AV29" s="100">
        <v>0</v>
      </c>
      <c r="AW29" s="100">
        <v>0</v>
      </c>
      <c r="AX29" s="100">
        <v>0</v>
      </c>
      <c r="AY29" s="100">
        <v>0</v>
      </c>
      <c r="AZ29" s="100">
        <v>0</v>
      </c>
      <c r="BA29" s="100">
        <v>1</v>
      </c>
      <c r="BB29" s="100">
        <v>0</v>
      </c>
      <c r="BC29" s="100">
        <v>0</v>
      </c>
      <c r="BD29" s="100">
        <v>0</v>
      </c>
      <c r="BE29" s="100">
        <v>3</v>
      </c>
    </row>
    <row r="30" spans="2:57">
      <c r="B30" s="112" t="s">
        <v>126</v>
      </c>
      <c r="C30" s="100">
        <v>1</v>
      </c>
      <c r="D30" s="100">
        <v>1</v>
      </c>
      <c r="E30" s="100">
        <v>0</v>
      </c>
      <c r="F30" s="100">
        <v>1</v>
      </c>
      <c r="G30" s="100">
        <v>1</v>
      </c>
      <c r="H30" s="100">
        <v>2</v>
      </c>
      <c r="I30" s="100">
        <v>0</v>
      </c>
      <c r="J30" s="100">
        <v>7</v>
      </c>
      <c r="K30" s="100">
        <v>20</v>
      </c>
      <c r="L30" s="100">
        <v>2</v>
      </c>
      <c r="M30" s="100">
        <v>0</v>
      </c>
      <c r="N30" s="100">
        <v>0</v>
      </c>
      <c r="O30" s="100">
        <v>3</v>
      </c>
      <c r="P30" s="100">
        <v>0</v>
      </c>
      <c r="Q30" s="100">
        <v>2</v>
      </c>
      <c r="R30" s="100">
        <v>0</v>
      </c>
      <c r="S30" s="100">
        <v>0</v>
      </c>
      <c r="T30" s="100">
        <v>1</v>
      </c>
      <c r="U30" s="100">
        <v>5</v>
      </c>
      <c r="V30" s="100">
        <v>0</v>
      </c>
      <c r="W30" s="125">
        <v>0</v>
      </c>
      <c r="X30" s="100">
        <v>1</v>
      </c>
      <c r="Y30" s="100">
        <v>0</v>
      </c>
      <c r="Z30" s="100">
        <v>4</v>
      </c>
      <c r="AA30" s="100">
        <v>0</v>
      </c>
      <c r="AB30" s="100">
        <v>1</v>
      </c>
      <c r="AC30" s="100">
        <v>9</v>
      </c>
      <c r="AD30" s="100">
        <v>0</v>
      </c>
      <c r="AE30" s="100">
        <v>0</v>
      </c>
      <c r="AF30" s="100">
        <v>0</v>
      </c>
      <c r="AG30" s="100">
        <v>1</v>
      </c>
      <c r="AH30" s="100">
        <v>68</v>
      </c>
      <c r="AI30" s="100">
        <v>21</v>
      </c>
      <c r="AJ30" s="100">
        <v>0</v>
      </c>
      <c r="AK30" s="100">
        <v>1</v>
      </c>
      <c r="AL30" s="100">
        <v>4</v>
      </c>
      <c r="AM30" s="100">
        <v>1</v>
      </c>
      <c r="AN30" s="100">
        <v>0</v>
      </c>
      <c r="AO30" s="100">
        <v>1</v>
      </c>
      <c r="AP30" s="100">
        <v>0</v>
      </c>
      <c r="AQ30" s="126">
        <v>0</v>
      </c>
      <c r="AR30" s="100">
        <v>0</v>
      </c>
      <c r="AS30" s="100">
        <v>2</v>
      </c>
      <c r="AT30" s="100">
        <v>2</v>
      </c>
      <c r="AU30" s="100">
        <v>0</v>
      </c>
      <c r="AV30" s="100">
        <v>0</v>
      </c>
      <c r="AW30" s="100">
        <v>0</v>
      </c>
      <c r="AX30" s="100">
        <v>3</v>
      </c>
      <c r="AY30" s="100">
        <v>0</v>
      </c>
      <c r="AZ30" s="100">
        <v>1</v>
      </c>
      <c r="BA30" s="100">
        <v>20</v>
      </c>
      <c r="BB30" s="100">
        <v>0</v>
      </c>
      <c r="BC30" s="100">
        <v>0</v>
      </c>
      <c r="BD30" s="100">
        <v>3</v>
      </c>
      <c r="BE30" s="100">
        <v>189</v>
      </c>
    </row>
    <row r="31" spans="2:57">
      <c r="B31" s="112" t="s">
        <v>28</v>
      </c>
      <c r="C31" s="100">
        <v>0</v>
      </c>
      <c r="D31" s="100">
        <v>0</v>
      </c>
      <c r="E31" s="100">
        <v>0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3</v>
      </c>
      <c r="L31" s="100">
        <v>0</v>
      </c>
      <c r="M31" s="100">
        <v>0</v>
      </c>
      <c r="N31" s="100">
        <v>0</v>
      </c>
      <c r="O31" s="100">
        <v>0</v>
      </c>
      <c r="P31" s="100">
        <v>1</v>
      </c>
      <c r="Q31" s="100">
        <v>0</v>
      </c>
      <c r="R31" s="100">
        <v>0</v>
      </c>
      <c r="S31" s="100">
        <v>0</v>
      </c>
      <c r="T31" s="100">
        <v>0</v>
      </c>
      <c r="U31" s="100">
        <v>0</v>
      </c>
      <c r="V31" s="100">
        <v>0</v>
      </c>
      <c r="W31" s="125">
        <v>0</v>
      </c>
      <c r="X31" s="100">
        <v>0</v>
      </c>
      <c r="Y31" s="100">
        <v>0</v>
      </c>
      <c r="Z31" s="100">
        <v>0</v>
      </c>
      <c r="AA31" s="100">
        <v>0</v>
      </c>
      <c r="AB31" s="100">
        <v>0</v>
      </c>
      <c r="AC31" s="100">
        <v>0</v>
      </c>
      <c r="AD31" s="100">
        <v>0</v>
      </c>
      <c r="AE31" s="100">
        <v>0</v>
      </c>
      <c r="AF31" s="100">
        <v>0</v>
      </c>
      <c r="AG31" s="100">
        <v>0</v>
      </c>
      <c r="AH31" s="100">
        <v>63</v>
      </c>
      <c r="AI31" s="100">
        <v>0</v>
      </c>
      <c r="AJ31" s="100">
        <v>0</v>
      </c>
      <c r="AK31" s="100">
        <v>0</v>
      </c>
      <c r="AL31" s="100">
        <v>0</v>
      </c>
      <c r="AM31" s="100">
        <v>0</v>
      </c>
      <c r="AN31" s="100">
        <v>0</v>
      </c>
      <c r="AO31" s="100">
        <v>0</v>
      </c>
      <c r="AP31" s="100">
        <v>0</v>
      </c>
      <c r="AQ31" s="126">
        <v>0</v>
      </c>
      <c r="AR31" s="100">
        <v>0</v>
      </c>
      <c r="AS31" s="100">
        <v>0</v>
      </c>
      <c r="AT31" s="100">
        <v>0</v>
      </c>
      <c r="AU31" s="100">
        <v>0</v>
      </c>
      <c r="AV31" s="100">
        <v>3</v>
      </c>
      <c r="AW31" s="100">
        <v>0</v>
      </c>
      <c r="AX31" s="100">
        <v>0</v>
      </c>
      <c r="AY31" s="100">
        <v>0</v>
      </c>
      <c r="AZ31" s="100">
        <v>0</v>
      </c>
      <c r="BA31" s="100">
        <v>7</v>
      </c>
      <c r="BB31" s="100">
        <v>0</v>
      </c>
      <c r="BC31" s="100">
        <v>0</v>
      </c>
      <c r="BD31" s="100">
        <v>0</v>
      </c>
      <c r="BE31" s="100">
        <v>77</v>
      </c>
    </row>
    <row r="32" spans="2:57">
      <c r="B32" s="112" t="s">
        <v>15</v>
      </c>
      <c r="C32" s="100">
        <v>150</v>
      </c>
      <c r="D32" s="100">
        <v>366</v>
      </c>
      <c r="E32" s="100">
        <v>399</v>
      </c>
      <c r="F32" s="100">
        <v>317</v>
      </c>
      <c r="G32" s="100">
        <v>387</v>
      </c>
      <c r="H32" s="100">
        <v>138</v>
      </c>
      <c r="I32" s="100">
        <v>102</v>
      </c>
      <c r="J32" s="100">
        <v>832</v>
      </c>
      <c r="K32" s="100">
        <v>1996</v>
      </c>
      <c r="L32" s="100">
        <v>637</v>
      </c>
      <c r="M32" s="100">
        <v>88</v>
      </c>
      <c r="N32" s="100">
        <v>111</v>
      </c>
      <c r="O32" s="100">
        <v>164</v>
      </c>
      <c r="P32" s="100">
        <v>190</v>
      </c>
      <c r="Q32" s="100">
        <v>456</v>
      </c>
      <c r="R32" s="100">
        <v>0</v>
      </c>
      <c r="S32" s="100">
        <v>105</v>
      </c>
      <c r="T32" s="100">
        <v>148</v>
      </c>
      <c r="U32" s="100">
        <v>405</v>
      </c>
      <c r="V32" s="100">
        <v>53</v>
      </c>
      <c r="W32" s="125">
        <v>0</v>
      </c>
      <c r="X32" s="100">
        <v>203</v>
      </c>
      <c r="Y32" s="100">
        <v>198</v>
      </c>
      <c r="Z32" s="100">
        <v>333</v>
      </c>
      <c r="AA32" s="100">
        <v>89</v>
      </c>
      <c r="AB32" s="100">
        <v>97</v>
      </c>
      <c r="AC32" s="100">
        <v>193</v>
      </c>
      <c r="AD32" s="100">
        <v>97</v>
      </c>
      <c r="AE32" s="100">
        <v>155</v>
      </c>
      <c r="AF32" s="100">
        <v>88</v>
      </c>
      <c r="AG32" s="100">
        <v>116</v>
      </c>
      <c r="AH32" s="100">
        <v>10455</v>
      </c>
      <c r="AI32" s="100">
        <v>1349</v>
      </c>
      <c r="AJ32" s="100">
        <v>0</v>
      </c>
      <c r="AK32" s="100">
        <v>619</v>
      </c>
      <c r="AL32" s="100">
        <v>447</v>
      </c>
      <c r="AM32" s="100">
        <v>117</v>
      </c>
      <c r="AN32" s="100">
        <v>18</v>
      </c>
      <c r="AO32" s="100">
        <v>336</v>
      </c>
      <c r="AP32" s="100">
        <v>318</v>
      </c>
      <c r="AQ32" s="126">
        <v>0</v>
      </c>
      <c r="AR32" s="100">
        <v>303</v>
      </c>
      <c r="AS32" s="100">
        <v>117</v>
      </c>
      <c r="AT32" s="100">
        <v>317</v>
      </c>
      <c r="AU32" s="100">
        <v>130</v>
      </c>
      <c r="AV32" s="100">
        <v>324</v>
      </c>
      <c r="AW32" s="100">
        <v>48</v>
      </c>
      <c r="AX32" s="100">
        <v>290</v>
      </c>
      <c r="AY32" s="100">
        <v>50</v>
      </c>
      <c r="AZ32" s="100">
        <v>119</v>
      </c>
      <c r="BA32" s="100">
        <v>2685</v>
      </c>
      <c r="BB32" s="100">
        <v>291</v>
      </c>
      <c r="BC32" s="100">
        <v>30</v>
      </c>
      <c r="BD32" s="100">
        <v>610</v>
      </c>
      <c r="BE32" s="100">
        <v>27586</v>
      </c>
    </row>
    <row r="33" spans="2:57">
      <c r="B33" s="112" t="s">
        <v>209</v>
      </c>
      <c r="C33" s="100">
        <v>0</v>
      </c>
      <c r="D33" s="100">
        <v>0</v>
      </c>
      <c r="E33" s="100">
        <v>0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3</v>
      </c>
      <c r="L33" s="100">
        <v>0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100">
        <v>0</v>
      </c>
      <c r="T33" s="100">
        <v>0</v>
      </c>
      <c r="U33" s="100">
        <v>0</v>
      </c>
      <c r="V33" s="100">
        <v>0</v>
      </c>
      <c r="W33" s="125">
        <v>0</v>
      </c>
      <c r="X33" s="100">
        <v>0</v>
      </c>
      <c r="Y33" s="100">
        <v>0</v>
      </c>
      <c r="Z33" s="100">
        <v>0</v>
      </c>
      <c r="AA33" s="100">
        <v>0</v>
      </c>
      <c r="AB33" s="100">
        <v>0</v>
      </c>
      <c r="AC33" s="100">
        <v>0</v>
      </c>
      <c r="AD33" s="100">
        <v>0</v>
      </c>
      <c r="AE33" s="100">
        <v>0</v>
      </c>
      <c r="AF33" s="100">
        <v>0</v>
      </c>
      <c r="AG33" s="100">
        <v>0</v>
      </c>
      <c r="AH33" s="100">
        <v>0</v>
      </c>
      <c r="AI33" s="100">
        <v>0</v>
      </c>
      <c r="AJ33" s="100">
        <v>0</v>
      </c>
      <c r="AK33" s="100">
        <v>0</v>
      </c>
      <c r="AL33" s="100">
        <v>0</v>
      </c>
      <c r="AM33" s="100">
        <v>0</v>
      </c>
      <c r="AN33" s="100">
        <v>0</v>
      </c>
      <c r="AO33" s="100">
        <v>0</v>
      </c>
      <c r="AP33" s="100">
        <v>0</v>
      </c>
      <c r="AQ33" s="126">
        <v>0</v>
      </c>
      <c r="AR33" s="100">
        <v>0</v>
      </c>
      <c r="AS33" s="100">
        <v>0</v>
      </c>
      <c r="AT33" s="100">
        <v>0</v>
      </c>
      <c r="AU33" s="100">
        <v>0</v>
      </c>
      <c r="AV33" s="100">
        <v>0</v>
      </c>
      <c r="AW33" s="100">
        <v>0</v>
      </c>
      <c r="AX33" s="100">
        <v>0</v>
      </c>
      <c r="AY33" s="100">
        <v>0</v>
      </c>
      <c r="AZ33" s="100">
        <v>0</v>
      </c>
      <c r="BA33" s="100">
        <v>0</v>
      </c>
      <c r="BB33" s="100">
        <v>0</v>
      </c>
      <c r="BC33" s="100">
        <v>0</v>
      </c>
      <c r="BD33" s="100">
        <v>0</v>
      </c>
      <c r="BE33" s="100">
        <v>3</v>
      </c>
    </row>
    <row r="34" spans="2:57">
      <c r="B34" s="112" t="s">
        <v>29</v>
      </c>
      <c r="C34" s="100">
        <v>0</v>
      </c>
      <c r="D34" s="100">
        <v>0</v>
      </c>
      <c r="E34" s="100">
        <v>0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1</v>
      </c>
      <c r="L34" s="100">
        <v>0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100">
        <v>0</v>
      </c>
      <c r="T34" s="100">
        <v>0</v>
      </c>
      <c r="U34" s="100">
        <v>0</v>
      </c>
      <c r="V34" s="100">
        <v>0</v>
      </c>
      <c r="W34" s="125">
        <v>1</v>
      </c>
      <c r="X34" s="100">
        <v>0</v>
      </c>
      <c r="Y34" s="100">
        <v>0</v>
      </c>
      <c r="Z34" s="100">
        <v>0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100">
        <v>0</v>
      </c>
      <c r="AH34" s="100">
        <v>4</v>
      </c>
      <c r="AI34" s="100">
        <v>0</v>
      </c>
      <c r="AJ34" s="100">
        <v>0</v>
      </c>
      <c r="AK34" s="100">
        <v>0</v>
      </c>
      <c r="AL34" s="100">
        <v>0</v>
      </c>
      <c r="AM34" s="100">
        <v>0</v>
      </c>
      <c r="AN34" s="100">
        <v>0</v>
      </c>
      <c r="AO34" s="100">
        <v>1</v>
      </c>
      <c r="AP34" s="100">
        <v>0</v>
      </c>
      <c r="AQ34" s="126">
        <v>0</v>
      </c>
      <c r="AR34" s="100">
        <v>0</v>
      </c>
      <c r="AS34" s="100">
        <v>0</v>
      </c>
      <c r="AT34" s="100">
        <v>0</v>
      </c>
      <c r="AU34" s="100">
        <v>0</v>
      </c>
      <c r="AV34" s="100">
        <v>0</v>
      </c>
      <c r="AW34" s="100">
        <v>0</v>
      </c>
      <c r="AX34" s="100">
        <v>0</v>
      </c>
      <c r="AY34" s="100">
        <v>0</v>
      </c>
      <c r="AZ34" s="100">
        <v>0</v>
      </c>
      <c r="BA34" s="100">
        <v>0</v>
      </c>
      <c r="BB34" s="100">
        <v>0</v>
      </c>
      <c r="BC34" s="100">
        <v>0</v>
      </c>
      <c r="BD34" s="100">
        <v>0</v>
      </c>
      <c r="BE34" s="100">
        <v>7</v>
      </c>
    </row>
    <row r="35" spans="2:57">
      <c r="B35" s="112" t="s">
        <v>270</v>
      </c>
      <c r="C35" s="100">
        <v>0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100">
        <v>0</v>
      </c>
      <c r="T35" s="100">
        <v>0</v>
      </c>
      <c r="U35" s="100">
        <v>0</v>
      </c>
      <c r="V35" s="100">
        <v>0</v>
      </c>
      <c r="W35" s="125">
        <v>0</v>
      </c>
      <c r="X35" s="100">
        <v>0</v>
      </c>
      <c r="Y35" s="100">
        <v>0</v>
      </c>
      <c r="Z35" s="100">
        <v>0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100">
        <v>0</v>
      </c>
      <c r="AH35" s="100">
        <v>1</v>
      </c>
      <c r="AI35" s="100">
        <v>0</v>
      </c>
      <c r="AJ35" s="100">
        <v>0</v>
      </c>
      <c r="AK35" s="100">
        <v>0</v>
      </c>
      <c r="AL35" s="100">
        <v>0</v>
      </c>
      <c r="AM35" s="100">
        <v>0</v>
      </c>
      <c r="AN35" s="100">
        <v>0</v>
      </c>
      <c r="AO35" s="100">
        <v>1</v>
      </c>
      <c r="AP35" s="100">
        <v>0</v>
      </c>
      <c r="AQ35" s="126">
        <v>0</v>
      </c>
      <c r="AR35" s="100">
        <v>0</v>
      </c>
      <c r="AS35" s="100">
        <v>0</v>
      </c>
      <c r="AT35" s="100">
        <v>0</v>
      </c>
      <c r="AU35" s="100">
        <v>0</v>
      </c>
      <c r="AV35" s="100">
        <v>0</v>
      </c>
      <c r="AW35" s="100">
        <v>0</v>
      </c>
      <c r="AX35" s="100">
        <v>0</v>
      </c>
      <c r="AY35" s="100">
        <v>0</v>
      </c>
      <c r="AZ35" s="100">
        <v>0</v>
      </c>
      <c r="BA35" s="100">
        <v>0</v>
      </c>
      <c r="BB35" s="100">
        <v>0</v>
      </c>
      <c r="BC35" s="100">
        <v>0</v>
      </c>
      <c r="BD35" s="100">
        <v>0</v>
      </c>
      <c r="BE35" s="100">
        <v>2</v>
      </c>
    </row>
    <row r="36" spans="2:57">
      <c r="B36" s="112" t="s">
        <v>30</v>
      </c>
      <c r="C36" s="100">
        <v>9</v>
      </c>
      <c r="D36" s="100">
        <v>1</v>
      </c>
      <c r="E36" s="100">
        <v>13</v>
      </c>
      <c r="F36" s="100">
        <v>2</v>
      </c>
      <c r="G36" s="100">
        <v>0</v>
      </c>
      <c r="H36" s="100">
        <v>0</v>
      </c>
      <c r="I36" s="100">
        <v>0</v>
      </c>
      <c r="J36" s="100">
        <v>0</v>
      </c>
      <c r="K36" s="100">
        <v>10</v>
      </c>
      <c r="L36" s="100">
        <v>4</v>
      </c>
      <c r="M36" s="100">
        <v>0</v>
      </c>
      <c r="N36" s="100">
        <v>0</v>
      </c>
      <c r="O36" s="100">
        <v>4</v>
      </c>
      <c r="P36" s="100">
        <v>0</v>
      </c>
      <c r="Q36" s="100">
        <v>5</v>
      </c>
      <c r="R36" s="100">
        <v>0</v>
      </c>
      <c r="S36" s="100">
        <v>1</v>
      </c>
      <c r="T36" s="100">
        <v>15</v>
      </c>
      <c r="U36" s="100">
        <v>0</v>
      </c>
      <c r="V36" s="100">
        <v>0</v>
      </c>
      <c r="W36" s="125">
        <v>8</v>
      </c>
      <c r="X36" s="100">
        <v>2</v>
      </c>
      <c r="Y36" s="100">
        <v>0</v>
      </c>
      <c r="Z36" s="100">
        <v>5</v>
      </c>
      <c r="AA36" s="100">
        <v>1</v>
      </c>
      <c r="AB36" s="100">
        <v>1</v>
      </c>
      <c r="AC36" s="100">
        <v>7</v>
      </c>
      <c r="AD36" s="100">
        <v>2</v>
      </c>
      <c r="AE36" s="100">
        <v>0</v>
      </c>
      <c r="AF36" s="100">
        <v>0</v>
      </c>
      <c r="AG36" s="100">
        <v>0</v>
      </c>
      <c r="AH36" s="100">
        <v>51</v>
      </c>
      <c r="AI36" s="100">
        <v>13</v>
      </c>
      <c r="AJ36" s="100">
        <v>14</v>
      </c>
      <c r="AK36" s="100">
        <v>12</v>
      </c>
      <c r="AL36" s="100">
        <v>0</v>
      </c>
      <c r="AM36" s="100">
        <v>0</v>
      </c>
      <c r="AN36" s="100">
        <v>0</v>
      </c>
      <c r="AO36" s="100">
        <v>5</v>
      </c>
      <c r="AP36" s="100">
        <v>0</v>
      </c>
      <c r="AQ36" s="126">
        <v>0</v>
      </c>
      <c r="AR36" s="100">
        <v>1</v>
      </c>
      <c r="AS36" s="100">
        <v>0</v>
      </c>
      <c r="AT36" s="100">
        <v>7</v>
      </c>
      <c r="AU36" s="100">
        <v>1</v>
      </c>
      <c r="AV36" s="100">
        <v>13</v>
      </c>
      <c r="AW36" s="100">
        <v>0</v>
      </c>
      <c r="AX36" s="100">
        <v>0</v>
      </c>
      <c r="AY36" s="100">
        <v>2</v>
      </c>
      <c r="AZ36" s="100">
        <v>1</v>
      </c>
      <c r="BA36" s="100">
        <v>21</v>
      </c>
      <c r="BB36" s="100">
        <v>0</v>
      </c>
      <c r="BC36" s="100">
        <v>1</v>
      </c>
      <c r="BD36" s="100">
        <v>12</v>
      </c>
      <c r="BE36" s="100">
        <v>244</v>
      </c>
    </row>
    <row r="37" spans="2:57">
      <c r="B37" s="112" t="s">
        <v>31</v>
      </c>
      <c r="C37" s="100">
        <v>0</v>
      </c>
      <c r="D37" s="100">
        <v>0</v>
      </c>
      <c r="E37" s="100">
        <v>0</v>
      </c>
      <c r="F37" s="100">
        <v>0</v>
      </c>
      <c r="G37" s="100">
        <v>1</v>
      </c>
      <c r="H37" s="100">
        <v>0</v>
      </c>
      <c r="I37" s="100">
        <v>0</v>
      </c>
      <c r="J37" s="100">
        <v>0</v>
      </c>
      <c r="K37" s="100">
        <v>5</v>
      </c>
      <c r="L37" s="100">
        <v>2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100">
        <v>0</v>
      </c>
      <c r="T37" s="100">
        <v>0</v>
      </c>
      <c r="U37" s="100">
        <v>0</v>
      </c>
      <c r="V37" s="100">
        <v>0</v>
      </c>
      <c r="W37" s="125">
        <v>0</v>
      </c>
      <c r="X37" s="100">
        <v>0</v>
      </c>
      <c r="Y37" s="100">
        <v>0</v>
      </c>
      <c r="Z37" s="100">
        <v>0</v>
      </c>
      <c r="AA37" s="100">
        <v>0</v>
      </c>
      <c r="AB37" s="100">
        <v>0</v>
      </c>
      <c r="AC37" s="100">
        <v>1</v>
      </c>
      <c r="AD37" s="100">
        <v>0</v>
      </c>
      <c r="AE37" s="100">
        <v>1</v>
      </c>
      <c r="AF37" s="100">
        <v>0</v>
      </c>
      <c r="AG37" s="100">
        <v>0</v>
      </c>
      <c r="AH37" s="100">
        <v>21</v>
      </c>
      <c r="AI37" s="100">
        <v>0</v>
      </c>
      <c r="AJ37" s="100">
        <v>0</v>
      </c>
      <c r="AK37" s="100">
        <v>2</v>
      </c>
      <c r="AL37" s="100">
        <v>0</v>
      </c>
      <c r="AM37" s="100">
        <v>0</v>
      </c>
      <c r="AN37" s="100">
        <v>0</v>
      </c>
      <c r="AO37" s="100">
        <v>0</v>
      </c>
      <c r="AP37" s="100">
        <v>0</v>
      </c>
      <c r="AQ37" s="126">
        <v>0</v>
      </c>
      <c r="AR37" s="100">
        <v>0</v>
      </c>
      <c r="AS37" s="100">
        <v>0</v>
      </c>
      <c r="AT37" s="100">
        <v>0</v>
      </c>
      <c r="AU37" s="100">
        <v>0</v>
      </c>
      <c r="AV37" s="100">
        <v>0</v>
      </c>
      <c r="AW37" s="100">
        <v>0</v>
      </c>
      <c r="AX37" s="100">
        <v>0</v>
      </c>
      <c r="AY37" s="100">
        <v>0</v>
      </c>
      <c r="AZ37" s="100">
        <v>0</v>
      </c>
      <c r="BA37" s="100">
        <v>0</v>
      </c>
      <c r="BB37" s="100">
        <v>0</v>
      </c>
      <c r="BC37" s="100">
        <v>1</v>
      </c>
      <c r="BD37" s="100">
        <v>1</v>
      </c>
      <c r="BE37" s="100">
        <v>35</v>
      </c>
    </row>
    <row r="38" spans="2:57">
      <c r="B38" s="112" t="s">
        <v>32</v>
      </c>
      <c r="C38" s="100">
        <v>7</v>
      </c>
      <c r="D38" s="100">
        <v>32</v>
      </c>
      <c r="E38" s="100">
        <v>10</v>
      </c>
      <c r="F38" s="100">
        <v>2</v>
      </c>
      <c r="G38" s="100">
        <v>80</v>
      </c>
      <c r="H38" s="100">
        <v>4</v>
      </c>
      <c r="I38" s="100">
        <v>11</v>
      </c>
      <c r="J38" s="100">
        <v>43</v>
      </c>
      <c r="K38" s="100">
        <v>53</v>
      </c>
      <c r="L38" s="100">
        <v>23</v>
      </c>
      <c r="M38" s="100">
        <v>0</v>
      </c>
      <c r="N38" s="100">
        <v>2</v>
      </c>
      <c r="O38" s="100">
        <v>14</v>
      </c>
      <c r="P38" s="100">
        <v>26</v>
      </c>
      <c r="Q38" s="100">
        <v>18</v>
      </c>
      <c r="R38" s="100">
        <v>0</v>
      </c>
      <c r="S38" s="100">
        <v>4</v>
      </c>
      <c r="T38" s="100">
        <v>9</v>
      </c>
      <c r="U38" s="100">
        <v>81</v>
      </c>
      <c r="V38" s="100">
        <v>0</v>
      </c>
      <c r="W38" s="125">
        <v>0</v>
      </c>
      <c r="X38" s="100">
        <v>2</v>
      </c>
      <c r="Y38" s="100">
        <v>4</v>
      </c>
      <c r="Z38" s="100">
        <v>12</v>
      </c>
      <c r="AA38" s="100">
        <v>2</v>
      </c>
      <c r="AB38" s="100">
        <v>14</v>
      </c>
      <c r="AC38" s="100">
        <v>4</v>
      </c>
      <c r="AD38" s="100">
        <v>2</v>
      </c>
      <c r="AE38" s="100">
        <v>8</v>
      </c>
      <c r="AF38" s="100">
        <v>3</v>
      </c>
      <c r="AG38" s="100">
        <v>14</v>
      </c>
      <c r="AH38" s="100">
        <v>549</v>
      </c>
      <c r="AI38" s="100">
        <v>57</v>
      </c>
      <c r="AJ38" s="100">
        <v>0</v>
      </c>
      <c r="AK38" s="100">
        <v>29</v>
      </c>
      <c r="AL38" s="100">
        <v>13</v>
      </c>
      <c r="AM38" s="100">
        <v>10</v>
      </c>
      <c r="AN38" s="100">
        <v>0</v>
      </c>
      <c r="AO38" s="100">
        <v>102</v>
      </c>
      <c r="AP38" s="100">
        <v>18</v>
      </c>
      <c r="AQ38" s="126">
        <v>0</v>
      </c>
      <c r="AR38" s="100">
        <v>5</v>
      </c>
      <c r="AS38" s="100">
        <v>2</v>
      </c>
      <c r="AT38" s="100">
        <v>65</v>
      </c>
      <c r="AU38" s="100">
        <v>14</v>
      </c>
      <c r="AV38" s="100">
        <v>8</v>
      </c>
      <c r="AW38" s="100">
        <v>4</v>
      </c>
      <c r="AX38" s="100">
        <v>5</v>
      </c>
      <c r="AY38" s="100">
        <v>3</v>
      </c>
      <c r="AZ38" s="100">
        <v>5</v>
      </c>
      <c r="BA38" s="100">
        <v>92</v>
      </c>
      <c r="BB38" s="100">
        <v>19</v>
      </c>
      <c r="BC38" s="100">
        <v>5</v>
      </c>
      <c r="BD38" s="100">
        <v>42</v>
      </c>
      <c r="BE38" s="100">
        <v>1531</v>
      </c>
    </row>
    <row r="39" spans="2:57">
      <c r="B39" s="112" t="s">
        <v>33</v>
      </c>
      <c r="C39" s="100">
        <v>0</v>
      </c>
      <c r="D39" s="100">
        <v>0</v>
      </c>
      <c r="E39" s="100">
        <v>38</v>
      </c>
      <c r="F39" s="100">
        <v>0</v>
      </c>
      <c r="G39" s="100">
        <v>1</v>
      </c>
      <c r="H39" s="100">
        <v>1</v>
      </c>
      <c r="I39" s="100">
        <v>2</v>
      </c>
      <c r="J39" s="100">
        <v>3</v>
      </c>
      <c r="K39" s="100">
        <v>11</v>
      </c>
      <c r="L39" s="100">
        <v>2</v>
      </c>
      <c r="M39" s="100">
        <v>1</v>
      </c>
      <c r="N39" s="100">
        <v>0</v>
      </c>
      <c r="O39" s="100">
        <v>1</v>
      </c>
      <c r="P39" s="100">
        <v>1</v>
      </c>
      <c r="Q39" s="100">
        <v>0</v>
      </c>
      <c r="R39" s="100">
        <v>0</v>
      </c>
      <c r="S39" s="100">
        <v>2</v>
      </c>
      <c r="T39" s="100">
        <v>5</v>
      </c>
      <c r="U39" s="100">
        <v>0</v>
      </c>
      <c r="V39" s="100">
        <v>0</v>
      </c>
      <c r="W39" s="125">
        <v>0</v>
      </c>
      <c r="X39" s="100">
        <v>0</v>
      </c>
      <c r="Y39" s="100">
        <v>1</v>
      </c>
      <c r="Z39" s="100">
        <v>1</v>
      </c>
      <c r="AA39" s="100">
        <v>0</v>
      </c>
      <c r="AB39" s="100">
        <v>0</v>
      </c>
      <c r="AC39" s="100">
        <v>1</v>
      </c>
      <c r="AD39" s="100">
        <v>0</v>
      </c>
      <c r="AE39" s="100">
        <v>1</v>
      </c>
      <c r="AF39" s="100">
        <v>0</v>
      </c>
      <c r="AG39" s="100">
        <v>0</v>
      </c>
      <c r="AH39" s="100">
        <v>135</v>
      </c>
      <c r="AI39" s="100">
        <v>0</v>
      </c>
      <c r="AJ39" s="100">
        <v>0</v>
      </c>
      <c r="AK39" s="100">
        <v>22</v>
      </c>
      <c r="AL39" s="100">
        <v>19</v>
      </c>
      <c r="AM39" s="100">
        <v>0</v>
      </c>
      <c r="AN39" s="100">
        <v>1</v>
      </c>
      <c r="AO39" s="100">
        <v>0</v>
      </c>
      <c r="AP39" s="100">
        <v>1</v>
      </c>
      <c r="AQ39" s="126">
        <v>0</v>
      </c>
      <c r="AR39" s="100">
        <v>0</v>
      </c>
      <c r="AS39" s="100">
        <v>0</v>
      </c>
      <c r="AT39" s="100">
        <v>0</v>
      </c>
      <c r="AU39" s="100">
        <v>2</v>
      </c>
      <c r="AV39" s="100">
        <v>0</v>
      </c>
      <c r="AW39" s="100">
        <v>1</v>
      </c>
      <c r="AX39" s="100">
        <v>0</v>
      </c>
      <c r="AY39" s="100">
        <v>0</v>
      </c>
      <c r="AZ39" s="100">
        <v>0</v>
      </c>
      <c r="BA39" s="100">
        <v>14</v>
      </c>
      <c r="BB39" s="100">
        <v>0</v>
      </c>
      <c r="BC39" s="100">
        <v>0</v>
      </c>
      <c r="BD39" s="100">
        <v>4</v>
      </c>
      <c r="BE39" s="100">
        <v>271</v>
      </c>
    </row>
    <row r="40" spans="2:57">
      <c r="B40" s="112" t="s">
        <v>34</v>
      </c>
      <c r="C40" s="100">
        <v>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3</v>
      </c>
      <c r="L40" s="100">
        <v>3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1</v>
      </c>
      <c r="S40" s="100">
        <v>0</v>
      </c>
      <c r="T40" s="100">
        <v>0</v>
      </c>
      <c r="U40" s="100">
        <v>0</v>
      </c>
      <c r="V40" s="100">
        <v>0</v>
      </c>
      <c r="W40" s="125">
        <v>0</v>
      </c>
      <c r="X40" s="100">
        <v>0</v>
      </c>
      <c r="Y40" s="100">
        <v>0</v>
      </c>
      <c r="Z40" s="100">
        <v>0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100">
        <v>0</v>
      </c>
      <c r="AH40" s="100">
        <v>4</v>
      </c>
      <c r="AI40" s="100">
        <v>0</v>
      </c>
      <c r="AJ40" s="100">
        <v>152</v>
      </c>
      <c r="AK40" s="100">
        <v>1</v>
      </c>
      <c r="AL40" s="100">
        <v>0</v>
      </c>
      <c r="AM40" s="100">
        <v>0</v>
      </c>
      <c r="AN40" s="100">
        <v>0</v>
      </c>
      <c r="AO40" s="100">
        <v>0</v>
      </c>
      <c r="AP40" s="100">
        <v>0</v>
      </c>
      <c r="AQ40" s="126">
        <v>0</v>
      </c>
      <c r="AR40" s="100">
        <v>0</v>
      </c>
      <c r="AS40" s="100">
        <v>0</v>
      </c>
      <c r="AT40" s="100">
        <v>0</v>
      </c>
      <c r="AU40" s="100">
        <v>0</v>
      </c>
      <c r="AV40" s="100">
        <v>0</v>
      </c>
      <c r="AW40" s="100">
        <v>0</v>
      </c>
      <c r="AX40" s="100">
        <v>0</v>
      </c>
      <c r="AY40" s="100">
        <v>0</v>
      </c>
      <c r="AZ40" s="100">
        <v>0</v>
      </c>
      <c r="BA40" s="100">
        <v>0</v>
      </c>
      <c r="BB40" s="100">
        <v>0</v>
      </c>
      <c r="BC40" s="100">
        <v>0</v>
      </c>
      <c r="BD40" s="100">
        <v>0</v>
      </c>
      <c r="BE40" s="100">
        <v>164</v>
      </c>
    </row>
    <row r="41" spans="2:57">
      <c r="B41" s="112" t="s">
        <v>35</v>
      </c>
      <c r="C41" s="100">
        <v>17</v>
      </c>
      <c r="D41" s="100">
        <v>18</v>
      </c>
      <c r="E41" s="100">
        <v>14</v>
      </c>
      <c r="F41" s="100">
        <v>11</v>
      </c>
      <c r="G41" s="100">
        <v>26</v>
      </c>
      <c r="H41" s="100">
        <v>10</v>
      </c>
      <c r="I41" s="100">
        <v>18</v>
      </c>
      <c r="J41" s="100">
        <v>19</v>
      </c>
      <c r="K41" s="100">
        <v>395</v>
      </c>
      <c r="L41" s="100">
        <v>19</v>
      </c>
      <c r="M41" s="100">
        <v>7</v>
      </c>
      <c r="N41" s="100">
        <v>22</v>
      </c>
      <c r="O41" s="100">
        <v>22</v>
      </c>
      <c r="P41" s="100">
        <v>10</v>
      </c>
      <c r="Q41" s="100">
        <v>23</v>
      </c>
      <c r="R41" s="100">
        <v>0</v>
      </c>
      <c r="S41" s="100">
        <v>16</v>
      </c>
      <c r="T41" s="100">
        <v>80</v>
      </c>
      <c r="U41" s="100">
        <v>10</v>
      </c>
      <c r="V41" s="100">
        <v>1</v>
      </c>
      <c r="W41" s="125">
        <v>3</v>
      </c>
      <c r="X41" s="100">
        <v>4</v>
      </c>
      <c r="Y41" s="100">
        <v>10</v>
      </c>
      <c r="Z41" s="100">
        <v>30</v>
      </c>
      <c r="AA41" s="100">
        <v>6</v>
      </c>
      <c r="AB41" s="100">
        <v>1</v>
      </c>
      <c r="AC41" s="100">
        <v>13</v>
      </c>
      <c r="AD41" s="100">
        <v>10</v>
      </c>
      <c r="AE41" s="100">
        <v>7</v>
      </c>
      <c r="AF41" s="100">
        <v>0</v>
      </c>
      <c r="AG41" s="100">
        <v>6</v>
      </c>
      <c r="AH41" s="100">
        <v>1083</v>
      </c>
      <c r="AI41" s="100">
        <v>50</v>
      </c>
      <c r="AJ41" s="100">
        <v>0</v>
      </c>
      <c r="AK41" s="100">
        <v>74</v>
      </c>
      <c r="AL41" s="100">
        <v>10</v>
      </c>
      <c r="AM41" s="100">
        <v>5</v>
      </c>
      <c r="AN41" s="100">
        <v>1</v>
      </c>
      <c r="AO41" s="100">
        <v>6</v>
      </c>
      <c r="AP41" s="100">
        <v>1</v>
      </c>
      <c r="AQ41" s="126">
        <v>0</v>
      </c>
      <c r="AR41" s="100">
        <v>25</v>
      </c>
      <c r="AS41" s="100">
        <v>7</v>
      </c>
      <c r="AT41" s="100">
        <v>2</v>
      </c>
      <c r="AU41" s="100">
        <v>18</v>
      </c>
      <c r="AV41" s="100">
        <v>158</v>
      </c>
      <c r="AW41" s="100">
        <v>6</v>
      </c>
      <c r="AX41" s="100">
        <v>14</v>
      </c>
      <c r="AY41" s="100">
        <v>0</v>
      </c>
      <c r="AZ41" s="100">
        <v>9</v>
      </c>
      <c r="BA41" s="100">
        <v>81</v>
      </c>
      <c r="BB41" s="100">
        <v>52</v>
      </c>
      <c r="BC41" s="100">
        <v>2</v>
      </c>
      <c r="BD41" s="100">
        <v>89</v>
      </c>
      <c r="BE41" s="100">
        <v>2521</v>
      </c>
    </row>
    <row r="42" spans="2:57">
      <c r="B42" s="112" t="s">
        <v>236</v>
      </c>
      <c r="C42" s="100">
        <v>0</v>
      </c>
      <c r="D42" s="100">
        <v>0</v>
      </c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J42" s="100">
        <v>1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v>0</v>
      </c>
      <c r="W42" s="125">
        <v>0</v>
      </c>
      <c r="X42" s="100">
        <v>0</v>
      </c>
      <c r="Y42" s="100">
        <v>0</v>
      </c>
      <c r="Z42" s="100">
        <v>0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100">
        <v>0</v>
      </c>
      <c r="AH42" s="100">
        <v>0</v>
      </c>
      <c r="AI42" s="100">
        <v>0</v>
      </c>
      <c r="AJ42" s="100">
        <v>0</v>
      </c>
      <c r="AK42" s="100">
        <v>0</v>
      </c>
      <c r="AL42" s="100">
        <v>0</v>
      </c>
      <c r="AM42" s="100">
        <v>0</v>
      </c>
      <c r="AN42" s="100">
        <v>0</v>
      </c>
      <c r="AO42" s="100">
        <v>0</v>
      </c>
      <c r="AP42" s="100">
        <v>0</v>
      </c>
      <c r="AQ42" s="126">
        <v>0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0">
        <v>0</v>
      </c>
      <c r="AX42" s="100">
        <v>0</v>
      </c>
      <c r="AY42" s="100">
        <v>0</v>
      </c>
      <c r="AZ42" s="100">
        <v>0</v>
      </c>
      <c r="BA42" s="100">
        <v>0</v>
      </c>
      <c r="BB42" s="100">
        <v>0</v>
      </c>
      <c r="BC42" s="100">
        <v>0</v>
      </c>
      <c r="BD42" s="100">
        <v>0</v>
      </c>
      <c r="BE42" s="100">
        <v>1</v>
      </c>
    </row>
    <row r="43" spans="2:57">
      <c r="B43" s="112" t="s">
        <v>36</v>
      </c>
      <c r="C43" s="100">
        <v>0</v>
      </c>
      <c r="D43" s="100">
        <v>0</v>
      </c>
      <c r="E43" s="100">
        <v>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100">
        <v>0</v>
      </c>
      <c r="T43" s="100">
        <v>0</v>
      </c>
      <c r="U43" s="100">
        <v>0</v>
      </c>
      <c r="V43" s="100">
        <v>0</v>
      </c>
      <c r="W43" s="125">
        <v>5</v>
      </c>
      <c r="X43" s="100">
        <v>0</v>
      </c>
      <c r="Y43" s="100">
        <v>0</v>
      </c>
      <c r="Z43" s="100">
        <v>0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100">
        <v>0</v>
      </c>
      <c r="AH43" s="100">
        <v>0</v>
      </c>
      <c r="AI43" s="100">
        <v>0</v>
      </c>
      <c r="AJ43" s="100">
        <v>0</v>
      </c>
      <c r="AK43" s="100">
        <v>0</v>
      </c>
      <c r="AL43" s="100">
        <v>0</v>
      </c>
      <c r="AM43" s="100">
        <v>0</v>
      </c>
      <c r="AN43" s="100">
        <v>0</v>
      </c>
      <c r="AO43" s="100">
        <v>0</v>
      </c>
      <c r="AP43" s="100">
        <v>0</v>
      </c>
      <c r="AQ43" s="126">
        <v>0</v>
      </c>
      <c r="AR43" s="100">
        <v>0</v>
      </c>
      <c r="AS43" s="100">
        <v>0</v>
      </c>
      <c r="AT43" s="100">
        <v>0</v>
      </c>
      <c r="AU43" s="100">
        <v>0</v>
      </c>
      <c r="AV43" s="100">
        <v>0</v>
      </c>
      <c r="AW43" s="100">
        <v>0</v>
      </c>
      <c r="AX43" s="100">
        <v>0</v>
      </c>
      <c r="AY43" s="100">
        <v>0</v>
      </c>
      <c r="AZ43" s="100">
        <v>0</v>
      </c>
      <c r="BA43" s="100">
        <v>0</v>
      </c>
      <c r="BB43" s="100">
        <v>0</v>
      </c>
      <c r="BC43" s="100">
        <v>0</v>
      </c>
      <c r="BD43" s="100">
        <v>0</v>
      </c>
      <c r="BE43" s="100">
        <v>5</v>
      </c>
    </row>
    <row r="44" spans="2:57">
      <c r="B44" s="112" t="s">
        <v>37</v>
      </c>
      <c r="C44" s="100">
        <v>0</v>
      </c>
      <c r="D44" s="100">
        <v>1</v>
      </c>
      <c r="E44" s="100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6</v>
      </c>
      <c r="L44" s="100">
        <v>0</v>
      </c>
      <c r="M44" s="100">
        <v>0</v>
      </c>
      <c r="N44" s="100">
        <v>0</v>
      </c>
      <c r="O44" s="100">
        <v>0</v>
      </c>
      <c r="P44" s="100">
        <v>0</v>
      </c>
      <c r="Q44" s="100">
        <v>3</v>
      </c>
      <c r="R44" s="100">
        <v>0</v>
      </c>
      <c r="S44" s="100">
        <v>0</v>
      </c>
      <c r="T44" s="100">
        <v>0</v>
      </c>
      <c r="U44" s="100">
        <v>2</v>
      </c>
      <c r="V44" s="100">
        <v>0</v>
      </c>
      <c r="W44" s="125">
        <v>0</v>
      </c>
      <c r="X44" s="100">
        <v>0</v>
      </c>
      <c r="Y44" s="100">
        <v>0</v>
      </c>
      <c r="Z44" s="100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100">
        <v>0</v>
      </c>
      <c r="AH44" s="100">
        <v>15</v>
      </c>
      <c r="AI44" s="100">
        <v>5</v>
      </c>
      <c r="AJ44" s="100">
        <v>1</v>
      </c>
      <c r="AK44" s="100">
        <v>0</v>
      </c>
      <c r="AL44" s="100">
        <v>0</v>
      </c>
      <c r="AM44" s="100">
        <v>0</v>
      </c>
      <c r="AN44" s="100">
        <v>0</v>
      </c>
      <c r="AO44" s="100">
        <v>0</v>
      </c>
      <c r="AP44" s="100">
        <v>3</v>
      </c>
      <c r="AQ44" s="126">
        <v>0</v>
      </c>
      <c r="AR44" s="100">
        <v>0</v>
      </c>
      <c r="AS44" s="100">
        <v>0</v>
      </c>
      <c r="AT44" s="100">
        <v>1</v>
      </c>
      <c r="AU44" s="100">
        <v>0</v>
      </c>
      <c r="AV44" s="100">
        <v>1</v>
      </c>
      <c r="AW44" s="100">
        <v>0</v>
      </c>
      <c r="AX44" s="100">
        <v>0</v>
      </c>
      <c r="AY44" s="100">
        <v>0</v>
      </c>
      <c r="AZ44" s="100">
        <v>2</v>
      </c>
      <c r="BA44" s="100">
        <v>9</v>
      </c>
      <c r="BB44" s="100">
        <v>0</v>
      </c>
      <c r="BC44" s="100">
        <v>0</v>
      </c>
      <c r="BD44" s="100">
        <v>0</v>
      </c>
      <c r="BE44" s="100">
        <v>51</v>
      </c>
    </row>
    <row r="45" spans="2:57">
      <c r="B45" s="112" t="s">
        <v>38</v>
      </c>
      <c r="C45" s="100">
        <v>0</v>
      </c>
      <c r="D45" s="100">
        <v>0</v>
      </c>
      <c r="E45" s="100">
        <v>0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100">
        <v>0</v>
      </c>
      <c r="T45" s="100">
        <v>0</v>
      </c>
      <c r="U45" s="100">
        <v>0</v>
      </c>
      <c r="V45" s="100">
        <v>0</v>
      </c>
      <c r="W45" s="125">
        <v>0</v>
      </c>
      <c r="X45" s="100">
        <v>0</v>
      </c>
      <c r="Y45" s="100">
        <v>0</v>
      </c>
      <c r="Z45" s="100">
        <v>0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100">
        <v>0</v>
      </c>
      <c r="AH45" s="100">
        <v>1</v>
      </c>
      <c r="AI45" s="100">
        <v>0</v>
      </c>
      <c r="AJ45" s="100">
        <v>0</v>
      </c>
      <c r="AK45" s="100">
        <v>0</v>
      </c>
      <c r="AL45" s="100">
        <v>0</v>
      </c>
      <c r="AM45" s="100">
        <v>0</v>
      </c>
      <c r="AN45" s="100">
        <v>0</v>
      </c>
      <c r="AO45" s="100">
        <v>0</v>
      </c>
      <c r="AP45" s="100">
        <v>0</v>
      </c>
      <c r="AQ45" s="126">
        <v>0</v>
      </c>
      <c r="AR45" s="100">
        <v>0</v>
      </c>
      <c r="AS45" s="100">
        <v>0</v>
      </c>
      <c r="AT45" s="100">
        <v>0</v>
      </c>
      <c r="AU45" s="100">
        <v>0</v>
      </c>
      <c r="AV45" s="100">
        <v>0</v>
      </c>
      <c r="AW45" s="100">
        <v>0</v>
      </c>
      <c r="AX45" s="100">
        <v>0</v>
      </c>
      <c r="AY45" s="100">
        <v>0</v>
      </c>
      <c r="AZ45" s="100">
        <v>0</v>
      </c>
      <c r="BA45" s="100">
        <v>0</v>
      </c>
      <c r="BB45" s="100">
        <v>0</v>
      </c>
      <c r="BC45" s="100">
        <v>0</v>
      </c>
      <c r="BD45" s="100">
        <v>0</v>
      </c>
      <c r="BE45" s="100">
        <v>1</v>
      </c>
    </row>
    <row r="46" spans="2:57">
      <c r="B46" s="112" t="s">
        <v>212</v>
      </c>
      <c r="C46" s="100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25">
        <v>0</v>
      </c>
      <c r="X46" s="100">
        <v>0</v>
      </c>
      <c r="Y46" s="100">
        <v>0</v>
      </c>
      <c r="Z46" s="100">
        <v>0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3</v>
      </c>
      <c r="AI46" s="100">
        <v>0</v>
      </c>
      <c r="AJ46" s="100">
        <v>0</v>
      </c>
      <c r="AK46" s="100">
        <v>0</v>
      </c>
      <c r="AL46" s="100">
        <v>0</v>
      </c>
      <c r="AM46" s="100">
        <v>0</v>
      </c>
      <c r="AN46" s="100">
        <v>0</v>
      </c>
      <c r="AO46" s="100">
        <v>0</v>
      </c>
      <c r="AP46" s="100">
        <v>0</v>
      </c>
      <c r="AQ46" s="126">
        <v>0</v>
      </c>
      <c r="AR46" s="100">
        <v>0</v>
      </c>
      <c r="AS46" s="100">
        <v>0</v>
      </c>
      <c r="AT46" s="100">
        <v>0</v>
      </c>
      <c r="AU46" s="100">
        <v>0</v>
      </c>
      <c r="AV46" s="100">
        <v>0</v>
      </c>
      <c r="AW46" s="100">
        <v>0</v>
      </c>
      <c r="AX46" s="100">
        <v>0</v>
      </c>
      <c r="AY46" s="100">
        <v>0</v>
      </c>
      <c r="AZ46" s="100">
        <v>0</v>
      </c>
      <c r="BA46" s="100">
        <v>0</v>
      </c>
      <c r="BB46" s="100">
        <v>0</v>
      </c>
      <c r="BC46" s="100">
        <v>0</v>
      </c>
      <c r="BD46" s="100">
        <v>0</v>
      </c>
      <c r="BE46" s="100">
        <v>3</v>
      </c>
    </row>
    <row r="47" spans="2:57">
      <c r="B47" s="112" t="s">
        <v>39</v>
      </c>
      <c r="C47" s="100">
        <v>0</v>
      </c>
      <c r="D47" s="100">
        <v>0</v>
      </c>
      <c r="E47" s="100">
        <v>0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100">
        <v>0</v>
      </c>
      <c r="T47" s="100">
        <v>0</v>
      </c>
      <c r="U47" s="100">
        <v>0</v>
      </c>
      <c r="V47" s="100">
        <v>0</v>
      </c>
      <c r="W47" s="125">
        <v>0</v>
      </c>
      <c r="X47" s="100">
        <v>0</v>
      </c>
      <c r="Y47" s="100">
        <v>0</v>
      </c>
      <c r="Z47" s="100">
        <v>0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100">
        <v>0</v>
      </c>
      <c r="AH47" s="100">
        <v>1</v>
      </c>
      <c r="AI47" s="100">
        <v>0</v>
      </c>
      <c r="AJ47" s="100">
        <v>0</v>
      </c>
      <c r="AK47" s="100">
        <v>0</v>
      </c>
      <c r="AL47" s="100">
        <v>0</v>
      </c>
      <c r="AM47" s="100">
        <v>0</v>
      </c>
      <c r="AN47" s="100">
        <v>0</v>
      </c>
      <c r="AO47" s="100">
        <v>0</v>
      </c>
      <c r="AP47" s="100">
        <v>0</v>
      </c>
      <c r="AQ47" s="126">
        <v>0</v>
      </c>
      <c r="AR47" s="100">
        <v>0</v>
      </c>
      <c r="AS47" s="100">
        <v>0</v>
      </c>
      <c r="AT47" s="100">
        <v>0</v>
      </c>
      <c r="AU47" s="100">
        <v>0</v>
      </c>
      <c r="AV47" s="100">
        <v>0</v>
      </c>
      <c r="AW47" s="100">
        <v>0</v>
      </c>
      <c r="AX47" s="100">
        <v>0</v>
      </c>
      <c r="AY47" s="100">
        <v>0</v>
      </c>
      <c r="AZ47" s="100">
        <v>0</v>
      </c>
      <c r="BA47" s="100">
        <v>1</v>
      </c>
      <c r="BB47" s="100">
        <v>0</v>
      </c>
      <c r="BC47" s="100">
        <v>0</v>
      </c>
      <c r="BD47" s="100">
        <v>0</v>
      </c>
      <c r="BE47" s="100">
        <v>2</v>
      </c>
    </row>
    <row r="48" spans="2:57">
      <c r="B48" s="112" t="s">
        <v>200</v>
      </c>
      <c r="C48" s="100">
        <v>0</v>
      </c>
      <c r="D48" s="100">
        <v>0</v>
      </c>
      <c r="E48" s="100">
        <v>0</v>
      </c>
      <c r="F48" s="100">
        <v>0</v>
      </c>
      <c r="G48" s="100">
        <v>0</v>
      </c>
      <c r="H48" s="100">
        <v>0</v>
      </c>
      <c r="I48" s="100">
        <v>0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100">
        <v>0</v>
      </c>
      <c r="T48" s="100">
        <v>0</v>
      </c>
      <c r="U48" s="100">
        <v>0</v>
      </c>
      <c r="V48" s="100">
        <v>0</v>
      </c>
      <c r="W48" s="125">
        <v>0</v>
      </c>
      <c r="X48" s="100">
        <v>0</v>
      </c>
      <c r="Y48" s="100">
        <v>0</v>
      </c>
      <c r="Z48" s="100">
        <v>0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100">
        <v>0</v>
      </c>
      <c r="AH48" s="100">
        <v>0</v>
      </c>
      <c r="AI48" s="100">
        <v>0</v>
      </c>
      <c r="AJ48" s="100">
        <v>0</v>
      </c>
      <c r="AK48" s="100">
        <v>0</v>
      </c>
      <c r="AL48" s="100">
        <v>0</v>
      </c>
      <c r="AM48" s="100">
        <v>0</v>
      </c>
      <c r="AN48" s="100">
        <v>0</v>
      </c>
      <c r="AO48" s="100">
        <v>1</v>
      </c>
      <c r="AP48" s="100">
        <v>0</v>
      </c>
      <c r="AQ48" s="126">
        <v>0</v>
      </c>
      <c r="AR48" s="100">
        <v>0</v>
      </c>
      <c r="AS48" s="100">
        <v>0</v>
      </c>
      <c r="AT48" s="100">
        <v>0</v>
      </c>
      <c r="AU48" s="100">
        <v>0</v>
      </c>
      <c r="AV48" s="100">
        <v>0</v>
      </c>
      <c r="AW48" s="100">
        <v>0</v>
      </c>
      <c r="AX48" s="100">
        <v>0</v>
      </c>
      <c r="AY48" s="100">
        <v>0</v>
      </c>
      <c r="AZ48" s="100">
        <v>0</v>
      </c>
      <c r="BA48" s="100">
        <v>1</v>
      </c>
      <c r="BB48" s="100">
        <v>0</v>
      </c>
      <c r="BC48" s="100">
        <v>0</v>
      </c>
      <c r="BD48" s="100">
        <v>0</v>
      </c>
      <c r="BE48" s="100">
        <v>2</v>
      </c>
    </row>
    <row r="49" spans="2:57">
      <c r="B49" s="112" t="s">
        <v>40</v>
      </c>
      <c r="C49" s="100">
        <v>6</v>
      </c>
      <c r="D49" s="100">
        <v>0</v>
      </c>
      <c r="E49" s="100">
        <v>7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143</v>
      </c>
      <c r="L49" s="100">
        <v>1</v>
      </c>
      <c r="M49" s="100">
        <v>1</v>
      </c>
      <c r="N49" s="100">
        <v>0</v>
      </c>
      <c r="O49" s="100">
        <v>5</v>
      </c>
      <c r="P49" s="100">
        <v>1</v>
      </c>
      <c r="Q49" s="100">
        <v>0</v>
      </c>
      <c r="R49" s="100">
        <v>0</v>
      </c>
      <c r="S49" s="100">
        <v>1</v>
      </c>
      <c r="T49" s="100">
        <v>0</v>
      </c>
      <c r="U49" s="100">
        <v>0</v>
      </c>
      <c r="V49" s="100">
        <v>0</v>
      </c>
      <c r="W49" s="125">
        <v>0</v>
      </c>
      <c r="X49" s="100">
        <v>0</v>
      </c>
      <c r="Y49" s="100">
        <v>14</v>
      </c>
      <c r="Z49" s="100">
        <v>0</v>
      </c>
      <c r="AA49" s="100">
        <v>0</v>
      </c>
      <c r="AB49" s="100">
        <v>0</v>
      </c>
      <c r="AC49" s="100">
        <v>22</v>
      </c>
      <c r="AD49" s="100">
        <v>1</v>
      </c>
      <c r="AE49" s="100">
        <v>2</v>
      </c>
      <c r="AF49" s="100">
        <v>18</v>
      </c>
      <c r="AG49" s="100">
        <v>0</v>
      </c>
      <c r="AH49" s="100">
        <v>14</v>
      </c>
      <c r="AI49" s="100">
        <v>5</v>
      </c>
      <c r="AJ49" s="100">
        <v>0</v>
      </c>
      <c r="AK49" s="100">
        <v>22</v>
      </c>
      <c r="AL49" s="100">
        <v>2</v>
      </c>
      <c r="AM49" s="100">
        <v>0</v>
      </c>
      <c r="AN49" s="100">
        <v>0</v>
      </c>
      <c r="AO49" s="100">
        <v>8</v>
      </c>
      <c r="AP49" s="100">
        <v>0</v>
      </c>
      <c r="AQ49" s="126">
        <v>0</v>
      </c>
      <c r="AR49" s="100">
        <v>0</v>
      </c>
      <c r="AS49" s="100">
        <v>0</v>
      </c>
      <c r="AT49" s="100">
        <v>2</v>
      </c>
      <c r="AU49" s="100">
        <v>0</v>
      </c>
      <c r="AV49" s="100">
        <v>0</v>
      </c>
      <c r="AW49" s="100">
        <v>0</v>
      </c>
      <c r="AX49" s="100">
        <v>0</v>
      </c>
      <c r="AY49" s="100">
        <v>0</v>
      </c>
      <c r="AZ49" s="100">
        <v>0</v>
      </c>
      <c r="BA49" s="100">
        <v>18</v>
      </c>
      <c r="BB49" s="100">
        <v>0</v>
      </c>
      <c r="BC49" s="100">
        <v>0</v>
      </c>
      <c r="BD49" s="100">
        <v>8</v>
      </c>
      <c r="BE49" s="100">
        <v>301</v>
      </c>
    </row>
    <row r="50" spans="2:57">
      <c r="B50" s="112" t="s">
        <v>41</v>
      </c>
      <c r="C50" s="100">
        <v>1</v>
      </c>
      <c r="D50" s="100">
        <v>3</v>
      </c>
      <c r="E50" s="100">
        <v>0</v>
      </c>
      <c r="F50" s="100">
        <v>3</v>
      </c>
      <c r="G50" s="100">
        <v>2</v>
      </c>
      <c r="H50" s="100">
        <v>1</v>
      </c>
      <c r="I50" s="100">
        <v>4</v>
      </c>
      <c r="J50" s="100">
        <v>0</v>
      </c>
      <c r="K50" s="100">
        <v>105</v>
      </c>
      <c r="L50" s="100">
        <v>9</v>
      </c>
      <c r="M50" s="100">
        <v>0</v>
      </c>
      <c r="N50" s="100">
        <v>0</v>
      </c>
      <c r="O50" s="100">
        <v>1</v>
      </c>
      <c r="P50" s="100">
        <v>2</v>
      </c>
      <c r="Q50" s="100">
        <v>0</v>
      </c>
      <c r="R50" s="100">
        <v>0</v>
      </c>
      <c r="S50" s="100">
        <v>1</v>
      </c>
      <c r="T50" s="100">
        <v>48</v>
      </c>
      <c r="U50" s="100">
        <v>2</v>
      </c>
      <c r="V50" s="100">
        <v>0</v>
      </c>
      <c r="W50" s="125">
        <v>0</v>
      </c>
      <c r="X50" s="100">
        <v>1</v>
      </c>
      <c r="Y50" s="100">
        <v>3</v>
      </c>
      <c r="Z50" s="100">
        <v>0</v>
      </c>
      <c r="AA50" s="100">
        <v>0</v>
      </c>
      <c r="AB50" s="100">
        <v>1</v>
      </c>
      <c r="AC50" s="100">
        <v>0</v>
      </c>
      <c r="AD50" s="100">
        <v>0</v>
      </c>
      <c r="AE50" s="100">
        <v>0</v>
      </c>
      <c r="AF50" s="100">
        <v>11</v>
      </c>
      <c r="AG50" s="100">
        <v>1</v>
      </c>
      <c r="AH50" s="100">
        <v>143</v>
      </c>
      <c r="AI50" s="100">
        <v>50</v>
      </c>
      <c r="AJ50" s="100">
        <v>0</v>
      </c>
      <c r="AK50" s="100">
        <v>34</v>
      </c>
      <c r="AL50" s="100">
        <v>6</v>
      </c>
      <c r="AM50" s="100">
        <v>1</v>
      </c>
      <c r="AN50" s="100">
        <v>0</v>
      </c>
      <c r="AO50" s="100">
        <v>0</v>
      </c>
      <c r="AP50" s="100">
        <v>1</v>
      </c>
      <c r="AQ50" s="126">
        <v>0</v>
      </c>
      <c r="AR50" s="100">
        <v>1</v>
      </c>
      <c r="AS50" s="100">
        <v>0</v>
      </c>
      <c r="AT50" s="100">
        <v>0</v>
      </c>
      <c r="AU50" s="100">
        <v>6</v>
      </c>
      <c r="AV50" s="100">
        <v>22</v>
      </c>
      <c r="AW50" s="100">
        <v>0</v>
      </c>
      <c r="AX50" s="100">
        <v>9</v>
      </c>
      <c r="AY50" s="100">
        <v>1</v>
      </c>
      <c r="AZ50" s="100">
        <v>0</v>
      </c>
      <c r="BA50" s="100">
        <v>55</v>
      </c>
      <c r="BB50" s="100">
        <v>14</v>
      </c>
      <c r="BC50" s="100">
        <v>0</v>
      </c>
      <c r="BD50" s="100">
        <v>15</v>
      </c>
      <c r="BE50" s="100">
        <v>557</v>
      </c>
    </row>
    <row r="51" spans="2:57">
      <c r="B51" s="112" t="s">
        <v>42</v>
      </c>
      <c r="C51" s="100">
        <v>1</v>
      </c>
      <c r="D51" s="100">
        <v>2</v>
      </c>
      <c r="E51" s="100">
        <v>28</v>
      </c>
      <c r="F51" s="100">
        <v>0</v>
      </c>
      <c r="G51" s="100">
        <v>0</v>
      </c>
      <c r="H51" s="100">
        <v>0</v>
      </c>
      <c r="I51" s="100">
        <v>0</v>
      </c>
      <c r="J51" s="100">
        <v>0</v>
      </c>
      <c r="K51" s="100">
        <v>95</v>
      </c>
      <c r="L51" s="100">
        <v>0</v>
      </c>
      <c r="M51" s="100">
        <v>0</v>
      </c>
      <c r="N51" s="100">
        <v>0</v>
      </c>
      <c r="O51" s="100">
        <v>1</v>
      </c>
      <c r="P51" s="100">
        <v>0</v>
      </c>
      <c r="Q51" s="100">
        <v>0</v>
      </c>
      <c r="R51" s="100">
        <v>0</v>
      </c>
      <c r="S51" s="100">
        <v>0</v>
      </c>
      <c r="T51" s="100">
        <v>2</v>
      </c>
      <c r="U51" s="100">
        <v>0</v>
      </c>
      <c r="V51" s="100">
        <v>0</v>
      </c>
      <c r="W51" s="125">
        <v>0</v>
      </c>
      <c r="X51" s="100">
        <v>0</v>
      </c>
      <c r="Y51" s="100">
        <v>0</v>
      </c>
      <c r="Z51" s="100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11</v>
      </c>
      <c r="AG51" s="100">
        <v>0</v>
      </c>
      <c r="AH51" s="100">
        <v>10</v>
      </c>
      <c r="AI51" s="100">
        <v>1</v>
      </c>
      <c r="AJ51" s="100">
        <v>0</v>
      </c>
      <c r="AK51" s="100">
        <v>75</v>
      </c>
      <c r="AL51" s="100">
        <v>1</v>
      </c>
      <c r="AM51" s="100">
        <v>0</v>
      </c>
      <c r="AN51" s="100">
        <v>0</v>
      </c>
      <c r="AO51" s="100">
        <v>0</v>
      </c>
      <c r="AP51" s="100">
        <v>0</v>
      </c>
      <c r="AQ51" s="126">
        <v>0</v>
      </c>
      <c r="AR51" s="100">
        <v>0</v>
      </c>
      <c r="AS51" s="100">
        <v>1</v>
      </c>
      <c r="AT51" s="100">
        <v>0</v>
      </c>
      <c r="AU51" s="100">
        <v>0</v>
      </c>
      <c r="AV51" s="100">
        <v>0</v>
      </c>
      <c r="AW51" s="100">
        <v>0</v>
      </c>
      <c r="AX51" s="100">
        <v>0</v>
      </c>
      <c r="AY51" s="100">
        <v>0</v>
      </c>
      <c r="AZ51" s="100">
        <v>0</v>
      </c>
      <c r="BA51" s="100">
        <v>14</v>
      </c>
      <c r="BB51" s="100">
        <v>0</v>
      </c>
      <c r="BC51" s="100">
        <v>0</v>
      </c>
      <c r="BD51" s="100">
        <v>38</v>
      </c>
      <c r="BE51" s="100">
        <v>281</v>
      </c>
    </row>
    <row r="52" spans="2:57">
      <c r="B52" s="112" t="s">
        <v>43</v>
      </c>
      <c r="C52" s="100">
        <v>1</v>
      </c>
      <c r="D52" s="100">
        <v>5</v>
      </c>
      <c r="E52" s="100">
        <v>1</v>
      </c>
      <c r="F52" s="100">
        <v>6</v>
      </c>
      <c r="G52" s="100">
        <v>5</v>
      </c>
      <c r="H52" s="100">
        <v>9</v>
      </c>
      <c r="I52" s="100">
        <v>0</v>
      </c>
      <c r="J52" s="100">
        <v>0</v>
      </c>
      <c r="K52" s="100">
        <v>20</v>
      </c>
      <c r="L52" s="100">
        <v>3</v>
      </c>
      <c r="M52" s="100">
        <v>0</v>
      </c>
      <c r="N52" s="100">
        <v>1</v>
      </c>
      <c r="O52" s="100">
        <v>0</v>
      </c>
      <c r="P52" s="100">
        <v>4</v>
      </c>
      <c r="Q52" s="100">
        <v>0</v>
      </c>
      <c r="R52" s="100">
        <v>0</v>
      </c>
      <c r="S52" s="100">
        <v>1</v>
      </c>
      <c r="T52" s="100">
        <v>5</v>
      </c>
      <c r="U52" s="100">
        <v>2</v>
      </c>
      <c r="V52" s="100">
        <v>0</v>
      </c>
      <c r="W52" s="125">
        <v>0</v>
      </c>
      <c r="X52" s="100">
        <v>3</v>
      </c>
      <c r="Y52" s="100">
        <v>1</v>
      </c>
      <c r="Z52" s="100">
        <v>1</v>
      </c>
      <c r="AA52" s="100">
        <v>0</v>
      </c>
      <c r="AB52" s="100">
        <v>1</v>
      </c>
      <c r="AC52" s="100">
        <v>0</v>
      </c>
      <c r="AD52" s="100">
        <v>0</v>
      </c>
      <c r="AE52" s="100">
        <v>1</v>
      </c>
      <c r="AF52" s="100">
        <v>0</v>
      </c>
      <c r="AG52" s="100">
        <v>0</v>
      </c>
      <c r="AH52" s="100">
        <v>218</v>
      </c>
      <c r="AI52" s="100">
        <v>14</v>
      </c>
      <c r="AJ52" s="100">
        <v>0</v>
      </c>
      <c r="AK52" s="100">
        <v>64</v>
      </c>
      <c r="AL52" s="100">
        <v>6</v>
      </c>
      <c r="AM52" s="100">
        <v>0</v>
      </c>
      <c r="AN52" s="100">
        <v>0</v>
      </c>
      <c r="AO52" s="100">
        <v>5</v>
      </c>
      <c r="AP52" s="100">
        <v>6</v>
      </c>
      <c r="AQ52" s="126">
        <v>0</v>
      </c>
      <c r="AR52" s="100">
        <v>2</v>
      </c>
      <c r="AS52" s="100">
        <v>1</v>
      </c>
      <c r="AT52" s="100">
        <v>0</v>
      </c>
      <c r="AU52" s="100">
        <v>0</v>
      </c>
      <c r="AV52" s="100">
        <v>27</v>
      </c>
      <c r="AW52" s="100">
        <v>0</v>
      </c>
      <c r="AX52" s="100">
        <v>1</v>
      </c>
      <c r="AY52" s="100">
        <v>0</v>
      </c>
      <c r="AZ52" s="100">
        <v>5</v>
      </c>
      <c r="BA52" s="100">
        <v>21</v>
      </c>
      <c r="BB52" s="100">
        <v>3</v>
      </c>
      <c r="BC52" s="100">
        <v>0</v>
      </c>
      <c r="BD52" s="100">
        <v>20</v>
      </c>
      <c r="BE52" s="100">
        <v>463</v>
      </c>
    </row>
    <row r="53" spans="2:57">
      <c r="B53" s="112" t="s">
        <v>12</v>
      </c>
      <c r="C53" s="100">
        <v>4</v>
      </c>
      <c r="D53" s="100">
        <v>7</v>
      </c>
      <c r="E53" s="100">
        <v>12</v>
      </c>
      <c r="F53" s="100">
        <v>5</v>
      </c>
      <c r="G53" s="100">
        <v>1</v>
      </c>
      <c r="H53" s="100">
        <v>0</v>
      </c>
      <c r="I53" s="100">
        <v>0</v>
      </c>
      <c r="J53" s="100">
        <v>0</v>
      </c>
      <c r="K53" s="100">
        <v>57</v>
      </c>
      <c r="L53" s="100">
        <v>3</v>
      </c>
      <c r="M53" s="100">
        <v>0</v>
      </c>
      <c r="N53" s="100">
        <v>0</v>
      </c>
      <c r="O53" s="100">
        <v>17</v>
      </c>
      <c r="P53" s="100">
        <v>0</v>
      </c>
      <c r="Q53" s="100">
        <v>7</v>
      </c>
      <c r="R53" s="100">
        <v>0</v>
      </c>
      <c r="S53" s="100">
        <v>0</v>
      </c>
      <c r="T53" s="100">
        <v>14</v>
      </c>
      <c r="U53" s="100">
        <v>0</v>
      </c>
      <c r="V53" s="100">
        <v>0</v>
      </c>
      <c r="W53" s="125">
        <v>2</v>
      </c>
      <c r="X53" s="100">
        <v>3</v>
      </c>
      <c r="Y53" s="100">
        <v>1</v>
      </c>
      <c r="Z53" s="100">
        <v>5</v>
      </c>
      <c r="AA53" s="100">
        <v>0</v>
      </c>
      <c r="AB53" s="100">
        <v>5</v>
      </c>
      <c r="AC53" s="100">
        <v>4</v>
      </c>
      <c r="AD53" s="100">
        <v>2</v>
      </c>
      <c r="AE53" s="100">
        <v>0</v>
      </c>
      <c r="AF53" s="100">
        <v>8</v>
      </c>
      <c r="AG53" s="100">
        <v>0</v>
      </c>
      <c r="AH53" s="100">
        <v>96</v>
      </c>
      <c r="AI53" s="100">
        <v>21</v>
      </c>
      <c r="AJ53" s="100">
        <v>6</v>
      </c>
      <c r="AK53" s="100">
        <v>31</v>
      </c>
      <c r="AL53" s="100">
        <v>4</v>
      </c>
      <c r="AM53" s="100">
        <v>0</v>
      </c>
      <c r="AN53" s="100">
        <v>0</v>
      </c>
      <c r="AO53" s="100">
        <v>2</v>
      </c>
      <c r="AP53" s="100">
        <v>0</v>
      </c>
      <c r="AQ53" s="126">
        <v>1</v>
      </c>
      <c r="AR53" s="100">
        <v>1</v>
      </c>
      <c r="AS53" s="100">
        <v>1</v>
      </c>
      <c r="AT53" s="100">
        <v>3</v>
      </c>
      <c r="AU53" s="100">
        <v>1</v>
      </c>
      <c r="AV53" s="100">
        <v>10</v>
      </c>
      <c r="AW53" s="100">
        <v>1</v>
      </c>
      <c r="AX53" s="100">
        <v>2</v>
      </c>
      <c r="AY53" s="100">
        <v>4</v>
      </c>
      <c r="AZ53" s="100">
        <v>4</v>
      </c>
      <c r="BA53" s="100">
        <v>24</v>
      </c>
      <c r="BB53" s="100">
        <v>0</v>
      </c>
      <c r="BC53" s="100">
        <v>0</v>
      </c>
      <c r="BD53" s="100">
        <v>7</v>
      </c>
      <c r="BE53" s="100">
        <v>376</v>
      </c>
    </row>
    <row r="54" spans="2:57">
      <c r="B54" s="112" t="s">
        <v>44</v>
      </c>
      <c r="C54" s="100">
        <v>0</v>
      </c>
      <c r="D54" s="100">
        <v>1</v>
      </c>
      <c r="E54" s="100">
        <v>3</v>
      </c>
      <c r="F54" s="100">
        <v>0</v>
      </c>
      <c r="G54" s="100">
        <v>0</v>
      </c>
      <c r="H54" s="100">
        <v>0</v>
      </c>
      <c r="I54" s="100">
        <v>0</v>
      </c>
      <c r="J54" s="100">
        <v>0</v>
      </c>
      <c r="K54" s="100">
        <v>7</v>
      </c>
      <c r="L54" s="100">
        <v>0</v>
      </c>
      <c r="M54" s="100">
        <v>0</v>
      </c>
      <c r="N54" s="100">
        <v>0</v>
      </c>
      <c r="O54" s="100">
        <v>2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25">
        <v>0</v>
      </c>
      <c r="X54" s="100">
        <v>0</v>
      </c>
      <c r="Y54" s="100">
        <v>0</v>
      </c>
      <c r="Z54" s="100">
        <v>0</v>
      </c>
      <c r="AA54" s="100">
        <v>1</v>
      </c>
      <c r="AB54" s="100">
        <v>0</v>
      </c>
      <c r="AC54" s="100">
        <v>2</v>
      </c>
      <c r="AD54" s="100">
        <v>0</v>
      </c>
      <c r="AE54" s="100">
        <v>0</v>
      </c>
      <c r="AF54" s="100">
        <v>1</v>
      </c>
      <c r="AG54" s="100">
        <v>0</v>
      </c>
      <c r="AH54" s="100">
        <v>2</v>
      </c>
      <c r="AI54" s="100">
        <v>0</v>
      </c>
      <c r="AJ54" s="100">
        <v>1</v>
      </c>
      <c r="AK54" s="100">
        <v>1</v>
      </c>
      <c r="AL54" s="100">
        <v>0</v>
      </c>
      <c r="AM54" s="100">
        <v>0</v>
      </c>
      <c r="AN54" s="100">
        <v>0</v>
      </c>
      <c r="AO54" s="100">
        <v>1</v>
      </c>
      <c r="AP54" s="100">
        <v>0</v>
      </c>
      <c r="AQ54" s="126">
        <v>0</v>
      </c>
      <c r="AR54" s="100">
        <v>0</v>
      </c>
      <c r="AS54" s="100">
        <v>0</v>
      </c>
      <c r="AT54" s="100">
        <v>0</v>
      </c>
      <c r="AU54" s="100">
        <v>0</v>
      </c>
      <c r="AV54" s="100">
        <v>0</v>
      </c>
      <c r="AW54" s="100">
        <v>0</v>
      </c>
      <c r="AX54" s="100">
        <v>0</v>
      </c>
      <c r="AY54" s="100">
        <v>0</v>
      </c>
      <c r="AZ54" s="100">
        <v>0</v>
      </c>
      <c r="BA54" s="100">
        <v>1</v>
      </c>
      <c r="BB54" s="100">
        <v>0</v>
      </c>
      <c r="BC54" s="100">
        <v>0</v>
      </c>
      <c r="BD54" s="100">
        <v>0</v>
      </c>
      <c r="BE54" s="100">
        <v>23</v>
      </c>
    </row>
    <row r="55" spans="2:57">
      <c r="B55" s="112" t="s">
        <v>45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1</v>
      </c>
      <c r="L55" s="100">
        <v>1</v>
      </c>
      <c r="M55" s="100">
        <v>0</v>
      </c>
      <c r="N55" s="100">
        <v>0</v>
      </c>
      <c r="O55" s="100">
        <v>0</v>
      </c>
      <c r="P55" s="100">
        <v>0</v>
      </c>
      <c r="Q55" s="100">
        <v>0</v>
      </c>
      <c r="R55" s="100">
        <v>0</v>
      </c>
      <c r="S55" s="100">
        <v>1</v>
      </c>
      <c r="T55" s="100">
        <v>0</v>
      </c>
      <c r="U55" s="100">
        <v>0</v>
      </c>
      <c r="V55" s="100">
        <v>0</v>
      </c>
      <c r="W55" s="125">
        <v>0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100">
        <v>0</v>
      </c>
      <c r="AH55" s="100">
        <v>17</v>
      </c>
      <c r="AI55" s="100">
        <v>4</v>
      </c>
      <c r="AJ55" s="100">
        <v>0</v>
      </c>
      <c r="AK55" s="100">
        <v>1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26">
        <v>0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0">
        <v>0</v>
      </c>
      <c r="AX55" s="100">
        <v>0</v>
      </c>
      <c r="AY55" s="100">
        <v>0</v>
      </c>
      <c r="AZ55" s="100">
        <v>2</v>
      </c>
      <c r="BA55" s="100">
        <v>2</v>
      </c>
      <c r="BB55" s="100">
        <v>0</v>
      </c>
      <c r="BC55" s="100">
        <v>0</v>
      </c>
      <c r="BD55" s="100">
        <v>8</v>
      </c>
      <c r="BE55" s="100">
        <v>37</v>
      </c>
    </row>
    <row r="56" spans="2:57">
      <c r="B56" s="112" t="s">
        <v>46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5</v>
      </c>
      <c r="L56" s="100">
        <v>0</v>
      </c>
      <c r="M56" s="100">
        <v>0</v>
      </c>
      <c r="N56" s="100">
        <v>0</v>
      </c>
      <c r="O56" s="100">
        <v>0</v>
      </c>
      <c r="P56" s="100">
        <v>0</v>
      </c>
      <c r="Q56" s="100">
        <v>0</v>
      </c>
      <c r="R56" s="100">
        <v>0</v>
      </c>
      <c r="S56" s="100">
        <v>0</v>
      </c>
      <c r="T56" s="100">
        <v>0</v>
      </c>
      <c r="U56" s="100">
        <v>0</v>
      </c>
      <c r="V56" s="100">
        <v>0</v>
      </c>
      <c r="W56" s="125">
        <v>1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100">
        <v>0</v>
      </c>
      <c r="AH56" s="100">
        <v>27</v>
      </c>
      <c r="AI56" s="100">
        <v>1</v>
      </c>
      <c r="AJ56" s="100">
        <v>0</v>
      </c>
      <c r="AK56" s="100">
        <v>0</v>
      </c>
      <c r="AL56" s="100">
        <v>0</v>
      </c>
      <c r="AM56" s="100">
        <v>0</v>
      </c>
      <c r="AN56" s="100">
        <v>0</v>
      </c>
      <c r="AO56" s="100">
        <v>0</v>
      </c>
      <c r="AP56" s="100">
        <v>0</v>
      </c>
      <c r="AQ56" s="126">
        <v>0</v>
      </c>
      <c r="AR56" s="100">
        <v>0</v>
      </c>
      <c r="AS56" s="100">
        <v>0</v>
      </c>
      <c r="AT56" s="100">
        <v>0</v>
      </c>
      <c r="AU56" s="100">
        <v>2</v>
      </c>
      <c r="AV56" s="100">
        <v>0</v>
      </c>
      <c r="AW56" s="100">
        <v>0</v>
      </c>
      <c r="AX56" s="100">
        <v>0</v>
      </c>
      <c r="AY56" s="100">
        <v>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36</v>
      </c>
    </row>
    <row r="57" spans="2:57">
      <c r="B57" s="112" t="s">
        <v>47</v>
      </c>
      <c r="C57" s="100">
        <v>11</v>
      </c>
      <c r="D57" s="100">
        <v>18</v>
      </c>
      <c r="E57" s="100">
        <v>14</v>
      </c>
      <c r="F57" s="100">
        <v>18</v>
      </c>
      <c r="G57" s="100">
        <v>20</v>
      </c>
      <c r="H57" s="100">
        <v>13</v>
      </c>
      <c r="I57" s="100">
        <v>18</v>
      </c>
      <c r="J57" s="100">
        <v>9</v>
      </c>
      <c r="K57" s="100">
        <v>1005</v>
      </c>
      <c r="L57" s="100">
        <v>88</v>
      </c>
      <c r="M57" s="100">
        <v>34</v>
      </c>
      <c r="N57" s="100">
        <v>79</v>
      </c>
      <c r="O57" s="100">
        <v>47</v>
      </c>
      <c r="P57" s="100">
        <v>4</v>
      </c>
      <c r="Q57" s="100">
        <v>32</v>
      </c>
      <c r="R57" s="100">
        <v>0</v>
      </c>
      <c r="S57" s="100">
        <v>41</v>
      </c>
      <c r="T57" s="100">
        <v>37</v>
      </c>
      <c r="U57" s="100">
        <v>12</v>
      </c>
      <c r="V57" s="100">
        <v>2</v>
      </c>
      <c r="W57" s="125">
        <v>0</v>
      </c>
      <c r="X57" s="100">
        <v>63</v>
      </c>
      <c r="Y57" s="100">
        <v>177</v>
      </c>
      <c r="Z57" s="100">
        <v>71</v>
      </c>
      <c r="AA57" s="100">
        <v>26</v>
      </c>
      <c r="AB57" s="100">
        <v>8</v>
      </c>
      <c r="AC57" s="100">
        <v>20</v>
      </c>
      <c r="AD57" s="100">
        <v>18</v>
      </c>
      <c r="AE57" s="100">
        <v>16</v>
      </c>
      <c r="AF57" s="100">
        <v>15</v>
      </c>
      <c r="AG57" s="100">
        <v>11</v>
      </c>
      <c r="AH57" s="100">
        <v>2303</v>
      </c>
      <c r="AI57" s="100">
        <v>84</v>
      </c>
      <c r="AJ57" s="100">
        <v>0</v>
      </c>
      <c r="AK57" s="100">
        <v>184</v>
      </c>
      <c r="AL57" s="100">
        <v>54</v>
      </c>
      <c r="AM57" s="100">
        <v>4</v>
      </c>
      <c r="AN57" s="100">
        <v>7</v>
      </c>
      <c r="AO57" s="100">
        <v>19</v>
      </c>
      <c r="AP57" s="100">
        <v>12</v>
      </c>
      <c r="AQ57" s="126">
        <v>0</v>
      </c>
      <c r="AR57" s="100">
        <v>6</v>
      </c>
      <c r="AS57" s="100">
        <v>21</v>
      </c>
      <c r="AT57" s="100">
        <v>0</v>
      </c>
      <c r="AU57" s="100">
        <v>70</v>
      </c>
      <c r="AV57" s="100">
        <v>63</v>
      </c>
      <c r="AW57" s="100">
        <v>17</v>
      </c>
      <c r="AX57" s="100">
        <v>27</v>
      </c>
      <c r="AY57" s="100">
        <v>1</v>
      </c>
      <c r="AZ57" s="100">
        <v>25</v>
      </c>
      <c r="BA57" s="100">
        <v>596</v>
      </c>
      <c r="BB57" s="100">
        <v>23</v>
      </c>
      <c r="BC57" s="100">
        <v>1</v>
      </c>
      <c r="BD57" s="100">
        <v>92</v>
      </c>
      <c r="BE57" s="100">
        <v>5536</v>
      </c>
    </row>
    <row r="58" spans="2:57">
      <c r="B58" s="112" t="s">
        <v>48</v>
      </c>
      <c r="C58" s="100">
        <v>0</v>
      </c>
      <c r="D58" s="100">
        <v>0</v>
      </c>
      <c r="E58" s="100">
        <v>0</v>
      </c>
      <c r="F58" s="100">
        <v>0</v>
      </c>
      <c r="G58" s="100">
        <v>0</v>
      </c>
      <c r="H58" s="100">
        <v>0</v>
      </c>
      <c r="I58" s="100">
        <v>0</v>
      </c>
      <c r="J58" s="100">
        <v>1</v>
      </c>
      <c r="K58" s="100">
        <v>18</v>
      </c>
      <c r="L58" s="100">
        <v>0</v>
      </c>
      <c r="M58" s="100">
        <v>1</v>
      </c>
      <c r="N58" s="100">
        <v>0</v>
      </c>
      <c r="O58" s="100">
        <v>0</v>
      </c>
      <c r="P58" s="100">
        <v>0</v>
      </c>
      <c r="Q58" s="100">
        <v>0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25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2</v>
      </c>
      <c r="AI58" s="100">
        <v>0</v>
      </c>
      <c r="AJ58" s="100">
        <v>0</v>
      </c>
      <c r="AK58" s="100">
        <v>1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26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7</v>
      </c>
      <c r="BB58" s="100">
        <v>0</v>
      </c>
      <c r="BC58" s="100">
        <v>0</v>
      </c>
      <c r="BD58" s="100">
        <v>1</v>
      </c>
      <c r="BE58" s="100">
        <v>31</v>
      </c>
    </row>
    <row r="59" spans="2:57">
      <c r="B59" s="112" t="s">
        <v>49</v>
      </c>
      <c r="C59" s="100">
        <v>0</v>
      </c>
      <c r="D59" s="100">
        <v>1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1</v>
      </c>
      <c r="K59" s="100">
        <v>12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25">
        <v>3</v>
      </c>
      <c r="X59" s="100">
        <v>0</v>
      </c>
      <c r="Y59" s="100">
        <v>0</v>
      </c>
      <c r="Z59" s="100">
        <v>0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7</v>
      </c>
      <c r="AI59" s="100">
        <v>3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26">
        <v>0</v>
      </c>
      <c r="AR59" s="100">
        <v>0</v>
      </c>
      <c r="AS59" s="100">
        <v>0</v>
      </c>
      <c r="AT59" s="100">
        <v>3</v>
      </c>
      <c r="AU59" s="100">
        <v>0</v>
      </c>
      <c r="AV59" s="100">
        <v>0</v>
      </c>
      <c r="AW59" s="100">
        <v>0</v>
      </c>
      <c r="AX59" s="100">
        <v>0</v>
      </c>
      <c r="AY59" s="100">
        <v>0</v>
      </c>
      <c r="AZ59" s="100">
        <v>0</v>
      </c>
      <c r="BA59" s="100">
        <v>1</v>
      </c>
      <c r="BB59" s="100">
        <v>0</v>
      </c>
      <c r="BC59" s="100">
        <v>0</v>
      </c>
      <c r="BD59" s="100">
        <v>0</v>
      </c>
      <c r="BE59" s="100">
        <v>31</v>
      </c>
    </row>
    <row r="60" spans="2:57">
      <c r="B60" s="112" t="s">
        <v>50</v>
      </c>
      <c r="C60" s="100">
        <v>0</v>
      </c>
      <c r="D60" s="100">
        <v>0</v>
      </c>
      <c r="E60" s="100">
        <v>0</v>
      </c>
      <c r="F60" s="100">
        <v>1</v>
      </c>
      <c r="G60" s="100">
        <v>1</v>
      </c>
      <c r="H60" s="100">
        <v>0</v>
      </c>
      <c r="I60" s="100">
        <v>0</v>
      </c>
      <c r="J60" s="100">
        <v>0</v>
      </c>
      <c r="K60" s="100">
        <v>7</v>
      </c>
      <c r="L60" s="100">
        <v>3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v>0</v>
      </c>
      <c r="S60" s="100">
        <v>0</v>
      </c>
      <c r="T60" s="100">
        <v>0</v>
      </c>
      <c r="U60" s="100">
        <v>0</v>
      </c>
      <c r="V60" s="100">
        <v>0</v>
      </c>
      <c r="W60" s="125">
        <v>0</v>
      </c>
      <c r="X60" s="100">
        <v>1</v>
      </c>
      <c r="Y60" s="100">
        <v>0</v>
      </c>
      <c r="Z60" s="100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100">
        <v>0</v>
      </c>
      <c r="AH60" s="100">
        <v>24</v>
      </c>
      <c r="AI60" s="100">
        <v>4</v>
      </c>
      <c r="AJ60" s="100">
        <v>5</v>
      </c>
      <c r="AK60" s="100">
        <v>0</v>
      </c>
      <c r="AL60" s="100">
        <v>0</v>
      </c>
      <c r="AM60" s="100">
        <v>0</v>
      </c>
      <c r="AN60" s="100">
        <v>0</v>
      </c>
      <c r="AO60" s="100">
        <v>0</v>
      </c>
      <c r="AP60" s="100">
        <v>1</v>
      </c>
      <c r="AQ60" s="126">
        <v>0</v>
      </c>
      <c r="AR60" s="100">
        <v>0</v>
      </c>
      <c r="AS60" s="100">
        <v>0</v>
      </c>
      <c r="AT60" s="100">
        <v>0</v>
      </c>
      <c r="AU60" s="100">
        <v>0</v>
      </c>
      <c r="AV60" s="100">
        <v>0</v>
      </c>
      <c r="AW60" s="100">
        <v>0</v>
      </c>
      <c r="AX60" s="100">
        <v>0</v>
      </c>
      <c r="AY60" s="100">
        <v>0</v>
      </c>
      <c r="AZ60" s="100">
        <v>0</v>
      </c>
      <c r="BA60" s="100">
        <v>1</v>
      </c>
      <c r="BB60" s="100">
        <v>0</v>
      </c>
      <c r="BC60" s="100">
        <v>0</v>
      </c>
      <c r="BD60" s="100">
        <v>0</v>
      </c>
      <c r="BE60" s="100">
        <v>49</v>
      </c>
    </row>
    <row r="61" spans="2:57">
      <c r="B61" s="112" t="s">
        <v>127</v>
      </c>
      <c r="C61" s="100">
        <v>0</v>
      </c>
      <c r="D61" s="100">
        <v>0</v>
      </c>
      <c r="E61" s="100">
        <v>0</v>
      </c>
      <c r="F61" s="100">
        <v>0</v>
      </c>
      <c r="G61" s="100">
        <v>0</v>
      </c>
      <c r="H61" s="100">
        <v>0</v>
      </c>
      <c r="I61" s="100">
        <v>0</v>
      </c>
      <c r="J61" s="100">
        <v>0</v>
      </c>
      <c r="K61" s="100">
        <v>0</v>
      </c>
      <c r="L61" s="100">
        <v>0</v>
      </c>
      <c r="M61" s="100">
        <v>0</v>
      </c>
      <c r="N61" s="100">
        <v>0</v>
      </c>
      <c r="O61" s="100">
        <v>0</v>
      </c>
      <c r="P61" s="100">
        <v>0</v>
      </c>
      <c r="Q61" s="100">
        <v>0</v>
      </c>
      <c r="R61" s="100">
        <v>0</v>
      </c>
      <c r="S61" s="100">
        <v>0</v>
      </c>
      <c r="T61" s="100">
        <v>0</v>
      </c>
      <c r="U61" s="100">
        <v>0</v>
      </c>
      <c r="V61" s="100">
        <v>0</v>
      </c>
      <c r="W61" s="125">
        <v>0</v>
      </c>
      <c r="X61" s="100">
        <v>0</v>
      </c>
      <c r="Y61" s="100">
        <v>0</v>
      </c>
      <c r="Z61" s="100">
        <v>0</v>
      </c>
      <c r="AA61" s="100">
        <v>0</v>
      </c>
      <c r="AB61" s="100">
        <v>0</v>
      </c>
      <c r="AC61" s="100">
        <v>0</v>
      </c>
      <c r="AD61" s="100">
        <v>0</v>
      </c>
      <c r="AE61" s="100">
        <v>1</v>
      </c>
      <c r="AF61" s="100">
        <v>0</v>
      </c>
      <c r="AG61" s="100">
        <v>0</v>
      </c>
      <c r="AH61" s="100">
        <v>1</v>
      </c>
      <c r="AI61" s="100">
        <v>0</v>
      </c>
      <c r="AJ61" s="100">
        <v>0</v>
      </c>
      <c r="AK61" s="100">
        <v>0</v>
      </c>
      <c r="AL61" s="100">
        <v>2</v>
      </c>
      <c r="AM61" s="100">
        <v>0</v>
      </c>
      <c r="AN61" s="100">
        <v>0</v>
      </c>
      <c r="AO61" s="100">
        <v>0</v>
      </c>
      <c r="AP61" s="100">
        <v>0</v>
      </c>
      <c r="AQ61" s="126">
        <v>0</v>
      </c>
      <c r="AR61" s="100">
        <v>0</v>
      </c>
      <c r="AS61" s="100">
        <v>0</v>
      </c>
      <c r="AT61" s="100">
        <v>0</v>
      </c>
      <c r="AU61" s="100">
        <v>0</v>
      </c>
      <c r="AV61" s="100">
        <v>0</v>
      </c>
      <c r="AW61" s="100">
        <v>0</v>
      </c>
      <c r="AX61" s="100">
        <v>0</v>
      </c>
      <c r="AY61" s="100">
        <v>0</v>
      </c>
      <c r="AZ61" s="100">
        <v>0</v>
      </c>
      <c r="BA61" s="100">
        <v>1</v>
      </c>
      <c r="BB61" s="100">
        <v>0</v>
      </c>
      <c r="BC61" s="100">
        <v>0</v>
      </c>
      <c r="BD61" s="100">
        <v>0</v>
      </c>
      <c r="BE61" s="100">
        <v>5</v>
      </c>
    </row>
    <row r="62" spans="2:57">
      <c r="B62" s="112" t="s">
        <v>210</v>
      </c>
      <c r="C62" s="100">
        <v>0</v>
      </c>
      <c r="D62" s="100"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0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25">
        <v>0</v>
      </c>
      <c r="X62" s="100">
        <v>0</v>
      </c>
      <c r="Y62" s="100">
        <v>0</v>
      </c>
      <c r="Z62" s="100">
        <v>0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5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26">
        <v>0</v>
      </c>
      <c r="AR62" s="100">
        <v>0</v>
      </c>
      <c r="AS62" s="100">
        <v>0</v>
      </c>
      <c r="AT62" s="100">
        <v>0</v>
      </c>
      <c r="AU62" s="100">
        <v>0</v>
      </c>
      <c r="AV62" s="100">
        <v>0</v>
      </c>
      <c r="AW62" s="100">
        <v>0</v>
      </c>
      <c r="AX62" s="100">
        <v>0</v>
      </c>
      <c r="AY62" s="100">
        <v>0</v>
      </c>
      <c r="AZ62" s="100">
        <v>0</v>
      </c>
      <c r="BA62" s="100">
        <v>2</v>
      </c>
      <c r="BB62" s="100">
        <v>0</v>
      </c>
      <c r="BC62" s="100">
        <v>0</v>
      </c>
      <c r="BD62" s="100">
        <v>0</v>
      </c>
      <c r="BE62" s="100">
        <v>7</v>
      </c>
    </row>
    <row r="63" spans="2:57">
      <c r="B63" s="112" t="s">
        <v>268</v>
      </c>
      <c r="C63" s="100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v>0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25">
        <v>0</v>
      </c>
      <c r="X63" s="100">
        <v>0</v>
      </c>
      <c r="Y63" s="100">
        <v>0</v>
      </c>
      <c r="Z63" s="100">
        <v>0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1</v>
      </c>
      <c r="AI63" s="100">
        <v>0</v>
      </c>
      <c r="AJ63" s="100">
        <v>0</v>
      </c>
      <c r="AK63" s="100">
        <v>0</v>
      </c>
      <c r="AL63" s="100">
        <v>0</v>
      </c>
      <c r="AM63" s="100">
        <v>0</v>
      </c>
      <c r="AN63" s="100">
        <v>0</v>
      </c>
      <c r="AO63" s="100">
        <v>0</v>
      </c>
      <c r="AP63" s="100">
        <v>0</v>
      </c>
      <c r="AQ63" s="126">
        <v>0</v>
      </c>
      <c r="AR63" s="100">
        <v>0</v>
      </c>
      <c r="AS63" s="100">
        <v>0</v>
      </c>
      <c r="AT63" s="100">
        <v>0</v>
      </c>
      <c r="AU63" s="100">
        <v>0</v>
      </c>
      <c r="AV63" s="100">
        <v>0</v>
      </c>
      <c r="AW63" s="100">
        <v>0</v>
      </c>
      <c r="AX63" s="100">
        <v>0</v>
      </c>
      <c r="AY63" s="100">
        <v>0</v>
      </c>
      <c r="AZ63" s="100">
        <v>0</v>
      </c>
      <c r="BA63" s="100">
        <v>0</v>
      </c>
      <c r="BB63" s="100">
        <v>0</v>
      </c>
      <c r="BC63" s="100">
        <v>0</v>
      </c>
      <c r="BD63" s="100">
        <v>0</v>
      </c>
      <c r="BE63" s="100">
        <v>1</v>
      </c>
    </row>
    <row r="64" spans="2:57">
      <c r="B64" s="112" t="s">
        <v>51</v>
      </c>
      <c r="C64" s="100">
        <v>0</v>
      </c>
      <c r="D64" s="100">
        <v>0</v>
      </c>
      <c r="E64" s="100">
        <v>0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1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25">
        <v>0</v>
      </c>
      <c r="X64" s="100">
        <v>0</v>
      </c>
      <c r="Y64" s="100">
        <v>1</v>
      </c>
      <c r="Z64" s="100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100">
        <v>0</v>
      </c>
      <c r="AH64" s="100">
        <v>1</v>
      </c>
      <c r="AI64" s="100">
        <v>1</v>
      </c>
      <c r="AJ64" s="100">
        <v>0</v>
      </c>
      <c r="AK64" s="100">
        <v>0</v>
      </c>
      <c r="AL64" s="100">
        <v>0</v>
      </c>
      <c r="AM64" s="100">
        <v>0</v>
      </c>
      <c r="AN64" s="100">
        <v>0</v>
      </c>
      <c r="AO64" s="100">
        <v>0</v>
      </c>
      <c r="AP64" s="100">
        <v>0</v>
      </c>
      <c r="AQ64" s="126">
        <v>0</v>
      </c>
      <c r="AR64" s="100">
        <v>0</v>
      </c>
      <c r="AS64" s="100">
        <v>0</v>
      </c>
      <c r="AT64" s="100">
        <v>0</v>
      </c>
      <c r="AU64" s="100">
        <v>0</v>
      </c>
      <c r="AV64" s="100">
        <v>0</v>
      </c>
      <c r="AW64" s="100">
        <v>0</v>
      </c>
      <c r="AX64" s="100">
        <v>0</v>
      </c>
      <c r="AY64" s="100">
        <v>0</v>
      </c>
      <c r="AZ64" s="100">
        <v>0</v>
      </c>
      <c r="BA64" s="100">
        <v>2</v>
      </c>
      <c r="BB64" s="100">
        <v>0</v>
      </c>
      <c r="BC64" s="100">
        <v>0</v>
      </c>
      <c r="BD64" s="100">
        <v>0</v>
      </c>
      <c r="BE64" s="100">
        <v>7</v>
      </c>
    </row>
    <row r="65" spans="2:57">
      <c r="B65" s="112" t="s">
        <v>138</v>
      </c>
      <c r="C65" s="100">
        <v>0</v>
      </c>
      <c r="D65" s="100">
        <v>3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7</v>
      </c>
      <c r="L65" s="100">
        <v>0</v>
      </c>
      <c r="M65" s="100">
        <v>0</v>
      </c>
      <c r="N65" s="100">
        <v>0</v>
      </c>
      <c r="O65" s="100">
        <v>0</v>
      </c>
      <c r="P65" s="100">
        <v>0</v>
      </c>
      <c r="Q65" s="100">
        <v>0</v>
      </c>
      <c r="R65" s="100">
        <v>0</v>
      </c>
      <c r="S65" s="100">
        <v>0</v>
      </c>
      <c r="T65" s="100">
        <v>0</v>
      </c>
      <c r="U65" s="100">
        <v>0</v>
      </c>
      <c r="V65" s="100">
        <v>0</v>
      </c>
      <c r="W65" s="125">
        <v>0</v>
      </c>
      <c r="X65" s="100">
        <v>0</v>
      </c>
      <c r="Y65" s="100">
        <v>0</v>
      </c>
      <c r="Z65" s="100">
        <v>0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6</v>
      </c>
      <c r="AI65" s="100">
        <v>0</v>
      </c>
      <c r="AJ65" s="100">
        <v>0</v>
      </c>
      <c r="AK65" s="100">
        <v>0</v>
      </c>
      <c r="AL65" s="100">
        <v>0</v>
      </c>
      <c r="AM65" s="100">
        <v>0</v>
      </c>
      <c r="AN65" s="100">
        <v>0</v>
      </c>
      <c r="AO65" s="100">
        <v>1</v>
      </c>
      <c r="AP65" s="100">
        <v>0</v>
      </c>
      <c r="AQ65" s="126">
        <v>0</v>
      </c>
      <c r="AR65" s="100">
        <v>0</v>
      </c>
      <c r="AS65" s="100">
        <v>0</v>
      </c>
      <c r="AT65" s="100">
        <v>0</v>
      </c>
      <c r="AU65" s="100">
        <v>0</v>
      </c>
      <c r="AV65" s="100">
        <v>0</v>
      </c>
      <c r="AW65" s="100">
        <v>0</v>
      </c>
      <c r="AX65" s="100">
        <v>0</v>
      </c>
      <c r="AY65" s="100">
        <v>0</v>
      </c>
      <c r="AZ65" s="100">
        <v>0</v>
      </c>
      <c r="BA65" s="100">
        <v>7</v>
      </c>
      <c r="BB65" s="100">
        <v>0</v>
      </c>
      <c r="BC65" s="100">
        <v>0</v>
      </c>
      <c r="BD65" s="100">
        <v>0</v>
      </c>
      <c r="BE65" s="100">
        <v>24</v>
      </c>
    </row>
    <row r="66" spans="2:57">
      <c r="B66" s="112" t="s">
        <v>139</v>
      </c>
      <c r="C66" s="100">
        <v>0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  <c r="P66" s="100">
        <v>0</v>
      </c>
      <c r="Q66" s="100">
        <v>0</v>
      </c>
      <c r="R66" s="100">
        <v>0</v>
      </c>
      <c r="S66" s="100">
        <v>1</v>
      </c>
      <c r="T66" s="100">
        <v>0</v>
      </c>
      <c r="U66" s="100">
        <v>0</v>
      </c>
      <c r="V66" s="100">
        <v>0</v>
      </c>
      <c r="W66" s="125">
        <v>0</v>
      </c>
      <c r="X66" s="100">
        <v>0</v>
      </c>
      <c r="Y66" s="100">
        <v>0</v>
      </c>
      <c r="Z66" s="100">
        <v>0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1</v>
      </c>
      <c r="AI66" s="100">
        <v>0</v>
      </c>
      <c r="AJ66" s="100">
        <v>0</v>
      </c>
      <c r="AK66" s="100">
        <v>0</v>
      </c>
      <c r="AL66" s="100">
        <v>2</v>
      </c>
      <c r="AM66" s="100">
        <v>0</v>
      </c>
      <c r="AN66" s="100">
        <v>0</v>
      </c>
      <c r="AO66" s="100">
        <v>0</v>
      </c>
      <c r="AP66" s="100">
        <v>0</v>
      </c>
      <c r="AQ66" s="126">
        <v>0</v>
      </c>
      <c r="AR66" s="100">
        <v>0</v>
      </c>
      <c r="AS66" s="100">
        <v>0</v>
      </c>
      <c r="AT66" s="100">
        <v>0</v>
      </c>
      <c r="AU66" s="100">
        <v>0</v>
      </c>
      <c r="AV66" s="100">
        <v>0</v>
      </c>
      <c r="AW66" s="100">
        <v>1</v>
      </c>
      <c r="AX66" s="100">
        <v>0</v>
      </c>
      <c r="AY66" s="100">
        <v>0</v>
      </c>
      <c r="AZ66" s="100">
        <v>0</v>
      </c>
      <c r="BA66" s="100">
        <v>1</v>
      </c>
      <c r="BB66" s="100">
        <v>0</v>
      </c>
      <c r="BC66" s="100">
        <v>0</v>
      </c>
      <c r="BD66" s="100">
        <v>0</v>
      </c>
      <c r="BE66" s="100">
        <v>6</v>
      </c>
    </row>
    <row r="67" spans="2:57">
      <c r="B67" s="112" t="s">
        <v>140</v>
      </c>
      <c r="C67" s="100">
        <v>0</v>
      </c>
      <c r="D67" s="100">
        <v>0</v>
      </c>
      <c r="E67" s="100">
        <v>0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0">
        <v>0</v>
      </c>
      <c r="Q67" s="100">
        <v>0</v>
      </c>
      <c r="R67" s="100">
        <v>0</v>
      </c>
      <c r="S67" s="100">
        <v>0</v>
      </c>
      <c r="T67" s="100">
        <v>0</v>
      </c>
      <c r="U67" s="100">
        <v>0</v>
      </c>
      <c r="V67" s="100">
        <v>0</v>
      </c>
      <c r="W67" s="125">
        <v>0</v>
      </c>
      <c r="X67" s="100">
        <v>0</v>
      </c>
      <c r="Y67" s="100">
        <v>0</v>
      </c>
      <c r="Z67" s="100">
        <v>0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100">
        <v>0</v>
      </c>
      <c r="AH67" s="100">
        <v>0</v>
      </c>
      <c r="AI67" s="100">
        <v>1</v>
      </c>
      <c r="AJ67" s="100">
        <v>0</v>
      </c>
      <c r="AK67" s="100">
        <v>0</v>
      </c>
      <c r="AL67" s="100">
        <v>0</v>
      </c>
      <c r="AM67" s="100">
        <v>0</v>
      </c>
      <c r="AN67" s="100">
        <v>0</v>
      </c>
      <c r="AO67" s="100">
        <v>0</v>
      </c>
      <c r="AP67" s="100">
        <v>0</v>
      </c>
      <c r="AQ67" s="126">
        <v>0</v>
      </c>
      <c r="AR67" s="100">
        <v>0</v>
      </c>
      <c r="AS67" s="100">
        <v>0</v>
      </c>
      <c r="AT67" s="100">
        <v>0</v>
      </c>
      <c r="AU67" s="100">
        <v>0</v>
      </c>
      <c r="AV67" s="100">
        <v>0</v>
      </c>
      <c r="AW67" s="100">
        <v>0</v>
      </c>
      <c r="AX67" s="100">
        <v>0</v>
      </c>
      <c r="AY67" s="100">
        <v>0</v>
      </c>
      <c r="AZ67" s="100">
        <v>0</v>
      </c>
      <c r="BA67" s="100">
        <v>0</v>
      </c>
      <c r="BB67" s="100">
        <v>0</v>
      </c>
      <c r="BC67" s="100">
        <v>0</v>
      </c>
      <c r="BD67" s="100">
        <v>0</v>
      </c>
      <c r="BE67" s="100">
        <v>1</v>
      </c>
    </row>
    <row r="68" spans="2:57">
      <c r="B68" s="112" t="s">
        <v>257</v>
      </c>
      <c r="C68" s="100">
        <v>0</v>
      </c>
      <c r="D68" s="100">
        <v>0</v>
      </c>
      <c r="E68" s="100">
        <v>0</v>
      </c>
      <c r="F68" s="100">
        <v>0</v>
      </c>
      <c r="G68" s="100">
        <v>0</v>
      </c>
      <c r="H68" s="100">
        <v>0</v>
      </c>
      <c r="I68" s="100">
        <v>0</v>
      </c>
      <c r="J68" s="100">
        <v>0</v>
      </c>
      <c r="K68" s="100">
        <v>2</v>
      </c>
      <c r="L68" s="100">
        <v>0</v>
      </c>
      <c r="M68" s="100">
        <v>0</v>
      </c>
      <c r="N68" s="100">
        <v>0</v>
      </c>
      <c r="O68" s="100">
        <v>0</v>
      </c>
      <c r="P68" s="100">
        <v>0</v>
      </c>
      <c r="Q68" s="100">
        <v>0</v>
      </c>
      <c r="R68" s="100">
        <v>0</v>
      </c>
      <c r="S68" s="100">
        <v>0</v>
      </c>
      <c r="T68" s="100">
        <v>0</v>
      </c>
      <c r="U68" s="100">
        <v>0</v>
      </c>
      <c r="V68" s="100">
        <v>0</v>
      </c>
      <c r="W68" s="125">
        <v>0</v>
      </c>
      <c r="X68" s="100">
        <v>0</v>
      </c>
      <c r="Y68" s="100">
        <v>0</v>
      </c>
      <c r="Z68" s="100">
        <v>0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100">
        <v>0</v>
      </c>
      <c r="AH68" s="100">
        <v>0</v>
      </c>
      <c r="AI68" s="100">
        <v>0</v>
      </c>
      <c r="AJ68" s="100">
        <v>0</v>
      </c>
      <c r="AK68" s="100">
        <v>0</v>
      </c>
      <c r="AL68" s="100">
        <v>0</v>
      </c>
      <c r="AM68" s="100">
        <v>0</v>
      </c>
      <c r="AN68" s="100">
        <v>0</v>
      </c>
      <c r="AO68" s="100">
        <v>0</v>
      </c>
      <c r="AP68" s="100">
        <v>0</v>
      </c>
      <c r="AQ68" s="126">
        <v>0</v>
      </c>
      <c r="AR68" s="100">
        <v>0</v>
      </c>
      <c r="AS68" s="100">
        <v>0</v>
      </c>
      <c r="AT68" s="100">
        <v>0</v>
      </c>
      <c r="AU68" s="100">
        <v>0</v>
      </c>
      <c r="AV68" s="100">
        <v>0</v>
      </c>
      <c r="AW68" s="100">
        <v>0</v>
      </c>
      <c r="AX68" s="100">
        <v>0</v>
      </c>
      <c r="AY68" s="100">
        <v>0</v>
      </c>
      <c r="AZ68" s="100">
        <v>0</v>
      </c>
      <c r="BA68" s="100">
        <v>0</v>
      </c>
      <c r="BB68" s="100">
        <v>0</v>
      </c>
      <c r="BC68" s="100">
        <v>0</v>
      </c>
      <c r="BD68" s="100">
        <v>0</v>
      </c>
      <c r="BE68" s="100">
        <v>2</v>
      </c>
    </row>
    <row r="69" spans="2:57">
      <c r="B69" s="112" t="s">
        <v>52</v>
      </c>
      <c r="C69" s="100">
        <v>0</v>
      </c>
      <c r="D69" s="100">
        <v>1</v>
      </c>
      <c r="E69" s="100">
        <v>0</v>
      </c>
      <c r="F69" s="100">
        <v>0</v>
      </c>
      <c r="G69" s="100">
        <v>0</v>
      </c>
      <c r="H69" s="100">
        <v>0</v>
      </c>
      <c r="I69" s="100">
        <v>0</v>
      </c>
      <c r="J69" s="100">
        <v>0</v>
      </c>
      <c r="K69" s="100">
        <v>10</v>
      </c>
      <c r="L69" s="100">
        <v>0</v>
      </c>
      <c r="M69" s="100">
        <v>0</v>
      </c>
      <c r="N69" s="100">
        <v>0</v>
      </c>
      <c r="O69" s="100">
        <v>0</v>
      </c>
      <c r="P69" s="100">
        <v>0</v>
      </c>
      <c r="Q69" s="100">
        <v>0</v>
      </c>
      <c r="R69" s="100">
        <v>0</v>
      </c>
      <c r="S69" s="100">
        <v>0</v>
      </c>
      <c r="T69" s="100">
        <v>0</v>
      </c>
      <c r="U69" s="100">
        <v>0</v>
      </c>
      <c r="V69" s="100">
        <v>0</v>
      </c>
      <c r="W69" s="125">
        <v>0</v>
      </c>
      <c r="X69" s="100">
        <v>0</v>
      </c>
      <c r="Y69" s="100">
        <v>0</v>
      </c>
      <c r="Z69" s="100">
        <v>2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100">
        <v>0</v>
      </c>
      <c r="AH69" s="100">
        <v>12</v>
      </c>
      <c r="AI69" s="100">
        <v>6</v>
      </c>
      <c r="AJ69" s="100">
        <v>3</v>
      </c>
      <c r="AK69" s="100">
        <v>0</v>
      </c>
      <c r="AL69" s="100">
        <v>0</v>
      </c>
      <c r="AM69" s="100">
        <v>0</v>
      </c>
      <c r="AN69" s="100">
        <v>0</v>
      </c>
      <c r="AO69" s="100">
        <v>0</v>
      </c>
      <c r="AP69" s="100">
        <v>0</v>
      </c>
      <c r="AQ69" s="126">
        <v>0</v>
      </c>
      <c r="AR69" s="100">
        <v>0</v>
      </c>
      <c r="AS69" s="100">
        <v>0</v>
      </c>
      <c r="AT69" s="100">
        <v>1</v>
      </c>
      <c r="AU69" s="100">
        <v>0</v>
      </c>
      <c r="AV69" s="100">
        <v>1</v>
      </c>
      <c r="AW69" s="100">
        <v>0</v>
      </c>
      <c r="AX69" s="100">
        <v>0</v>
      </c>
      <c r="AY69" s="100">
        <v>0</v>
      </c>
      <c r="AZ69" s="100">
        <v>0</v>
      </c>
      <c r="BA69" s="100">
        <v>1</v>
      </c>
      <c r="BB69" s="100">
        <v>0</v>
      </c>
      <c r="BC69" s="100">
        <v>0</v>
      </c>
      <c r="BD69" s="100">
        <v>0</v>
      </c>
      <c r="BE69" s="100">
        <v>37</v>
      </c>
    </row>
    <row r="70" spans="2:57">
      <c r="B70" s="112" t="s">
        <v>53</v>
      </c>
      <c r="C70" s="100">
        <v>0</v>
      </c>
      <c r="D70" s="100">
        <v>0</v>
      </c>
      <c r="E70" s="100">
        <v>0</v>
      </c>
      <c r="F70" s="100">
        <v>0</v>
      </c>
      <c r="G70" s="100">
        <v>0</v>
      </c>
      <c r="H70" s="100">
        <v>0</v>
      </c>
      <c r="I70" s="100">
        <v>0</v>
      </c>
      <c r="J70" s="100">
        <v>0</v>
      </c>
      <c r="K70" s="100">
        <v>1</v>
      </c>
      <c r="L70" s="100">
        <v>0</v>
      </c>
      <c r="M70" s="100">
        <v>0</v>
      </c>
      <c r="N70" s="100">
        <v>0</v>
      </c>
      <c r="O70" s="100">
        <v>0</v>
      </c>
      <c r="P70" s="100">
        <v>0</v>
      </c>
      <c r="Q70" s="100">
        <v>0</v>
      </c>
      <c r="R70" s="100">
        <v>0</v>
      </c>
      <c r="S70" s="100">
        <v>0</v>
      </c>
      <c r="T70" s="100">
        <v>0</v>
      </c>
      <c r="U70" s="100">
        <v>0</v>
      </c>
      <c r="V70" s="100">
        <v>0</v>
      </c>
      <c r="W70" s="125">
        <v>0</v>
      </c>
      <c r="X70" s="100">
        <v>1</v>
      </c>
      <c r="Y70" s="100">
        <v>0</v>
      </c>
      <c r="Z70" s="100">
        <v>0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100">
        <v>0</v>
      </c>
      <c r="AH70" s="100">
        <v>4</v>
      </c>
      <c r="AI70" s="100">
        <v>0</v>
      </c>
      <c r="AJ70" s="100">
        <v>0</v>
      </c>
      <c r="AK70" s="100">
        <v>0</v>
      </c>
      <c r="AL70" s="100">
        <v>0</v>
      </c>
      <c r="AM70" s="100">
        <v>0</v>
      </c>
      <c r="AN70" s="100">
        <v>0</v>
      </c>
      <c r="AO70" s="100">
        <v>0</v>
      </c>
      <c r="AP70" s="100">
        <v>0</v>
      </c>
      <c r="AQ70" s="126">
        <v>0</v>
      </c>
      <c r="AR70" s="100">
        <v>0</v>
      </c>
      <c r="AS70" s="100">
        <v>0</v>
      </c>
      <c r="AT70" s="100">
        <v>0</v>
      </c>
      <c r="AU70" s="100">
        <v>0</v>
      </c>
      <c r="AV70" s="100">
        <v>0</v>
      </c>
      <c r="AW70" s="100">
        <v>0</v>
      </c>
      <c r="AX70" s="100">
        <v>0</v>
      </c>
      <c r="AY70" s="100">
        <v>0</v>
      </c>
      <c r="AZ70" s="100">
        <v>0</v>
      </c>
      <c r="BA70" s="100">
        <v>0</v>
      </c>
      <c r="BB70" s="100">
        <v>0</v>
      </c>
      <c r="BC70" s="100">
        <v>0</v>
      </c>
      <c r="BD70" s="100">
        <v>0</v>
      </c>
      <c r="BE70" s="100">
        <v>6</v>
      </c>
    </row>
    <row r="71" spans="2:57">
      <c r="B71" s="112" t="s">
        <v>54</v>
      </c>
      <c r="C71" s="100">
        <v>0</v>
      </c>
      <c r="D71" s="100">
        <v>0</v>
      </c>
      <c r="E71" s="100">
        <v>0</v>
      </c>
      <c r="F71" s="100">
        <v>0</v>
      </c>
      <c r="G71" s="100">
        <v>0</v>
      </c>
      <c r="H71" s="100">
        <v>0</v>
      </c>
      <c r="I71" s="100">
        <v>0</v>
      </c>
      <c r="J71" s="100">
        <v>0</v>
      </c>
      <c r="K71" s="100">
        <v>7</v>
      </c>
      <c r="L71" s="100">
        <v>0</v>
      </c>
      <c r="M71" s="100">
        <v>0</v>
      </c>
      <c r="N71" s="100">
        <v>0</v>
      </c>
      <c r="O71" s="100">
        <v>0</v>
      </c>
      <c r="P71" s="100">
        <v>0</v>
      </c>
      <c r="Q71" s="100">
        <v>1</v>
      </c>
      <c r="R71" s="100">
        <v>0</v>
      </c>
      <c r="S71" s="100">
        <v>0</v>
      </c>
      <c r="T71" s="100">
        <v>0</v>
      </c>
      <c r="U71" s="100">
        <v>1</v>
      </c>
      <c r="V71" s="100">
        <v>0</v>
      </c>
      <c r="W71" s="125">
        <v>0</v>
      </c>
      <c r="X71" s="100">
        <v>0</v>
      </c>
      <c r="Y71" s="100">
        <v>0</v>
      </c>
      <c r="Z71" s="100">
        <v>1</v>
      </c>
      <c r="AA71" s="100">
        <v>0</v>
      </c>
      <c r="AB71" s="100">
        <v>0</v>
      </c>
      <c r="AC71" s="100">
        <v>1</v>
      </c>
      <c r="AD71" s="100">
        <v>1</v>
      </c>
      <c r="AE71" s="100">
        <v>0</v>
      </c>
      <c r="AF71" s="100">
        <v>0</v>
      </c>
      <c r="AG71" s="100">
        <v>0</v>
      </c>
      <c r="AH71" s="100">
        <v>8</v>
      </c>
      <c r="AI71" s="100">
        <v>0</v>
      </c>
      <c r="AJ71" s="100">
        <v>0</v>
      </c>
      <c r="AK71" s="100">
        <v>0</v>
      </c>
      <c r="AL71" s="100">
        <v>0</v>
      </c>
      <c r="AM71" s="100">
        <v>0</v>
      </c>
      <c r="AN71" s="100">
        <v>1</v>
      </c>
      <c r="AO71" s="100">
        <v>0</v>
      </c>
      <c r="AP71" s="100">
        <v>0</v>
      </c>
      <c r="AQ71" s="126">
        <v>0</v>
      </c>
      <c r="AR71" s="100">
        <v>0</v>
      </c>
      <c r="AS71" s="100">
        <v>0</v>
      </c>
      <c r="AT71" s="100">
        <v>0</v>
      </c>
      <c r="AU71" s="100">
        <v>0</v>
      </c>
      <c r="AV71" s="100">
        <v>0</v>
      </c>
      <c r="AW71" s="100">
        <v>1</v>
      </c>
      <c r="AX71" s="100">
        <v>0</v>
      </c>
      <c r="AY71" s="100">
        <v>0</v>
      </c>
      <c r="AZ71" s="100">
        <v>0</v>
      </c>
      <c r="BA71" s="100">
        <v>1</v>
      </c>
      <c r="BB71" s="100">
        <v>0</v>
      </c>
      <c r="BC71" s="100">
        <v>0</v>
      </c>
      <c r="BD71" s="100">
        <v>0</v>
      </c>
      <c r="BE71" s="100">
        <v>23</v>
      </c>
    </row>
    <row r="72" spans="2:57">
      <c r="B72" s="112" t="s">
        <v>262</v>
      </c>
      <c r="C72" s="100">
        <v>0</v>
      </c>
      <c r="D72" s="100">
        <v>0</v>
      </c>
      <c r="E72" s="100">
        <v>0</v>
      </c>
      <c r="F72" s="100">
        <v>0</v>
      </c>
      <c r="G72" s="100">
        <v>0</v>
      </c>
      <c r="H72" s="100">
        <v>0</v>
      </c>
      <c r="I72" s="100">
        <v>0</v>
      </c>
      <c r="J72" s="100">
        <v>0</v>
      </c>
      <c r="K72" s="100">
        <v>1</v>
      </c>
      <c r="L72" s="100">
        <v>0</v>
      </c>
      <c r="M72" s="100">
        <v>0</v>
      </c>
      <c r="N72" s="100">
        <v>0</v>
      </c>
      <c r="O72" s="100">
        <v>0</v>
      </c>
      <c r="P72" s="100">
        <v>0</v>
      </c>
      <c r="Q72" s="100">
        <v>0</v>
      </c>
      <c r="R72" s="100">
        <v>0</v>
      </c>
      <c r="S72" s="100">
        <v>0</v>
      </c>
      <c r="T72" s="100">
        <v>0</v>
      </c>
      <c r="U72" s="100">
        <v>0</v>
      </c>
      <c r="V72" s="100">
        <v>0</v>
      </c>
      <c r="W72" s="125">
        <v>0</v>
      </c>
      <c r="X72" s="100">
        <v>0</v>
      </c>
      <c r="Y72" s="100">
        <v>0</v>
      </c>
      <c r="Z72" s="100">
        <v>0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100">
        <v>0</v>
      </c>
      <c r="AH72" s="100">
        <v>0</v>
      </c>
      <c r="AI72" s="100">
        <v>0</v>
      </c>
      <c r="AJ72" s="100">
        <v>0</v>
      </c>
      <c r="AK72" s="100">
        <v>0</v>
      </c>
      <c r="AL72" s="100">
        <v>0</v>
      </c>
      <c r="AM72" s="100">
        <v>0</v>
      </c>
      <c r="AN72" s="100">
        <v>0</v>
      </c>
      <c r="AO72" s="100">
        <v>0</v>
      </c>
      <c r="AP72" s="100">
        <v>0</v>
      </c>
      <c r="AQ72" s="126">
        <v>0</v>
      </c>
      <c r="AR72" s="100">
        <v>0</v>
      </c>
      <c r="AS72" s="100">
        <v>0</v>
      </c>
      <c r="AT72" s="100">
        <v>0</v>
      </c>
      <c r="AU72" s="100">
        <v>0</v>
      </c>
      <c r="AV72" s="100">
        <v>0</v>
      </c>
      <c r="AW72" s="100">
        <v>0</v>
      </c>
      <c r="AX72" s="100">
        <v>0</v>
      </c>
      <c r="AY72" s="100">
        <v>0</v>
      </c>
      <c r="AZ72" s="100">
        <v>0</v>
      </c>
      <c r="BA72" s="100">
        <v>0</v>
      </c>
      <c r="BB72" s="100">
        <v>0</v>
      </c>
      <c r="BC72" s="100">
        <v>0</v>
      </c>
      <c r="BD72" s="100">
        <v>0</v>
      </c>
      <c r="BE72" s="100">
        <v>1</v>
      </c>
    </row>
    <row r="73" spans="2:57">
      <c r="B73" s="112" t="s">
        <v>13</v>
      </c>
      <c r="C73" s="100">
        <v>81</v>
      </c>
      <c r="D73" s="100">
        <v>13</v>
      </c>
      <c r="E73" s="100">
        <v>146</v>
      </c>
      <c r="F73" s="100">
        <v>1</v>
      </c>
      <c r="G73" s="100">
        <v>2</v>
      </c>
      <c r="H73" s="100">
        <v>0</v>
      </c>
      <c r="I73" s="100">
        <v>0</v>
      </c>
      <c r="J73" s="100">
        <v>1</v>
      </c>
      <c r="K73" s="100">
        <v>89</v>
      </c>
      <c r="L73" s="100">
        <v>2</v>
      </c>
      <c r="M73" s="100">
        <v>0</v>
      </c>
      <c r="N73" s="100">
        <v>1</v>
      </c>
      <c r="O73" s="100">
        <v>37</v>
      </c>
      <c r="P73" s="100">
        <v>2</v>
      </c>
      <c r="Q73" s="100">
        <v>1</v>
      </c>
      <c r="R73" s="100">
        <v>0</v>
      </c>
      <c r="S73" s="100">
        <v>3</v>
      </c>
      <c r="T73" s="100">
        <v>20</v>
      </c>
      <c r="U73" s="100">
        <v>0</v>
      </c>
      <c r="V73" s="100">
        <v>0</v>
      </c>
      <c r="W73" s="125">
        <v>1</v>
      </c>
      <c r="X73" s="100">
        <v>1</v>
      </c>
      <c r="Y73" s="100">
        <v>14</v>
      </c>
      <c r="Z73" s="100">
        <v>21</v>
      </c>
      <c r="AA73" s="100">
        <v>0</v>
      </c>
      <c r="AB73" s="100">
        <v>13</v>
      </c>
      <c r="AC73" s="100">
        <v>75</v>
      </c>
      <c r="AD73" s="100">
        <v>63</v>
      </c>
      <c r="AE73" s="100">
        <v>0</v>
      </c>
      <c r="AF73" s="100">
        <v>6</v>
      </c>
      <c r="AG73" s="100">
        <v>0</v>
      </c>
      <c r="AH73" s="100">
        <v>451</v>
      </c>
      <c r="AI73" s="100">
        <v>6</v>
      </c>
      <c r="AJ73" s="100">
        <v>80</v>
      </c>
      <c r="AK73" s="100">
        <v>51</v>
      </c>
      <c r="AL73" s="100">
        <v>9</v>
      </c>
      <c r="AM73" s="100">
        <v>0</v>
      </c>
      <c r="AN73" s="100">
        <v>0</v>
      </c>
      <c r="AO73" s="100">
        <v>74</v>
      </c>
      <c r="AP73" s="100">
        <v>0</v>
      </c>
      <c r="AQ73" s="126">
        <v>0</v>
      </c>
      <c r="AR73" s="100">
        <v>4</v>
      </c>
      <c r="AS73" s="100">
        <v>0</v>
      </c>
      <c r="AT73" s="100">
        <v>115</v>
      </c>
      <c r="AU73" s="100">
        <v>7</v>
      </c>
      <c r="AV73" s="100">
        <v>28</v>
      </c>
      <c r="AW73" s="100">
        <v>0</v>
      </c>
      <c r="AX73" s="100">
        <v>0</v>
      </c>
      <c r="AY73" s="100">
        <v>2</v>
      </c>
      <c r="AZ73" s="100">
        <v>5</v>
      </c>
      <c r="BA73" s="100">
        <v>85</v>
      </c>
      <c r="BB73" s="100">
        <v>0</v>
      </c>
      <c r="BC73" s="100">
        <v>1</v>
      </c>
      <c r="BD73" s="100">
        <v>26</v>
      </c>
      <c r="BE73" s="100">
        <v>1537</v>
      </c>
    </row>
    <row r="74" spans="2:57">
      <c r="B74" s="112" t="s">
        <v>55</v>
      </c>
      <c r="C74" s="100">
        <v>0</v>
      </c>
      <c r="D74" s="100">
        <v>0</v>
      </c>
      <c r="E74" s="100">
        <v>2</v>
      </c>
      <c r="F74" s="100">
        <v>12</v>
      </c>
      <c r="G74" s="100">
        <v>8</v>
      </c>
      <c r="H74" s="100">
        <v>0</v>
      </c>
      <c r="I74" s="100">
        <v>7</v>
      </c>
      <c r="J74" s="100">
        <v>5</v>
      </c>
      <c r="K74" s="100">
        <v>84</v>
      </c>
      <c r="L74" s="100">
        <v>10</v>
      </c>
      <c r="M74" s="100">
        <v>1</v>
      </c>
      <c r="N74" s="100">
        <v>5</v>
      </c>
      <c r="O74" s="100">
        <v>116</v>
      </c>
      <c r="P74" s="100">
        <v>4</v>
      </c>
      <c r="Q74" s="100">
        <v>13</v>
      </c>
      <c r="R74" s="100">
        <v>137</v>
      </c>
      <c r="S74" s="100">
        <v>11</v>
      </c>
      <c r="T74" s="100">
        <v>9</v>
      </c>
      <c r="U74" s="100">
        <v>3</v>
      </c>
      <c r="V74" s="100">
        <v>0</v>
      </c>
      <c r="W74" s="125">
        <v>2</v>
      </c>
      <c r="X74" s="100">
        <v>7</v>
      </c>
      <c r="Y74" s="100">
        <v>4</v>
      </c>
      <c r="Z74" s="100">
        <v>9</v>
      </c>
      <c r="AA74" s="100">
        <v>0</v>
      </c>
      <c r="AB74" s="100">
        <v>3</v>
      </c>
      <c r="AC74" s="100">
        <v>0</v>
      </c>
      <c r="AD74" s="100">
        <v>4</v>
      </c>
      <c r="AE74" s="100">
        <v>0</v>
      </c>
      <c r="AF74" s="100">
        <v>0</v>
      </c>
      <c r="AG74" s="100">
        <v>1</v>
      </c>
      <c r="AH74" s="100">
        <v>113</v>
      </c>
      <c r="AI74" s="100">
        <v>56</v>
      </c>
      <c r="AJ74" s="100">
        <v>284</v>
      </c>
      <c r="AK74" s="100">
        <v>70</v>
      </c>
      <c r="AL74" s="100">
        <v>7</v>
      </c>
      <c r="AM74" s="100">
        <v>0</v>
      </c>
      <c r="AN74" s="100">
        <v>0</v>
      </c>
      <c r="AO74" s="100">
        <v>32</v>
      </c>
      <c r="AP74" s="100">
        <v>1</v>
      </c>
      <c r="AQ74" s="126">
        <v>0</v>
      </c>
      <c r="AR74" s="100">
        <v>0</v>
      </c>
      <c r="AS74" s="100">
        <v>0</v>
      </c>
      <c r="AT74" s="100">
        <v>42</v>
      </c>
      <c r="AU74" s="100">
        <v>0</v>
      </c>
      <c r="AV74" s="100">
        <v>11</v>
      </c>
      <c r="AW74" s="100">
        <v>0</v>
      </c>
      <c r="AX74" s="100">
        <v>1</v>
      </c>
      <c r="AY74" s="100">
        <v>1</v>
      </c>
      <c r="AZ74" s="100">
        <v>0</v>
      </c>
      <c r="BA74" s="100">
        <v>27</v>
      </c>
      <c r="BB74" s="100">
        <v>1</v>
      </c>
      <c r="BC74" s="100">
        <v>0</v>
      </c>
      <c r="BD74" s="100">
        <v>7</v>
      </c>
      <c r="BE74" s="100">
        <v>1110</v>
      </c>
    </row>
    <row r="75" spans="2:57">
      <c r="B75" s="112" t="s">
        <v>56</v>
      </c>
      <c r="C75" s="100">
        <v>0</v>
      </c>
      <c r="D75" s="100">
        <v>0</v>
      </c>
      <c r="E75" s="100">
        <v>2</v>
      </c>
      <c r="F75" s="100">
        <v>3</v>
      </c>
      <c r="G75" s="100">
        <v>0</v>
      </c>
      <c r="H75" s="100">
        <v>0</v>
      </c>
      <c r="I75" s="100">
        <v>0</v>
      </c>
      <c r="J75" s="100">
        <v>0</v>
      </c>
      <c r="K75" s="100">
        <v>5</v>
      </c>
      <c r="L75" s="100">
        <v>4</v>
      </c>
      <c r="M75" s="100">
        <v>0</v>
      </c>
      <c r="N75" s="100">
        <v>0</v>
      </c>
      <c r="O75" s="100">
        <v>1</v>
      </c>
      <c r="P75" s="100">
        <v>0</v>
      </c>
      <c r="Q75" s="100">
        <v>0</v>
      </c>
      <c r="R75" s="100">
        <v>0</v>
      </c>
      <c r="S75" s="100">
        <v>1</v>
      </c>
      <c r="T75" s="100">
        <v>1</v>
      </c>
      <c r="U75" s="100">
        <v>2</v>
      </c>
      <c r="V75" s="100">
        <v>0</v>
      </c>
      <c r="W75" s="125">
        <v>0</v>
      </c>
      <c r="X75" s="100">
        <v>0</v>
      </c>
      <c r="Y75" s="100">
        <v>0</v>
      </c>
      <c r="Z75" s="100">
        <v>0</v>
      </c>
      <c r="AA75" s="100">
        <v>0</v>
      </c>
      <c r="AB75" s="100">
        <v>0</v>
      </c>
      <c r="AC75" s="100">
        <v>2</v>
      </c>
      <c r="AD75" s="100">
        <v>0</v>
      </c>
      <c r="AE75" s="100">
        <v>0</v>
      </c>
      <c r="AF75" s="100">
        <v>0</v>
      </c>
      <c r="AG75" s="100">
        <v>0</v>
      </c>
      <c r="AH75" s="100">
        <v>5</v>
      </c>
      <c r="AI75" s="100">
        <v>1</v>
      </c>
      <c r="AJ75" s="100">
        <v>1</v>
      </c>
      <c r="AK75" s="100">
        <v>3</v>
      </c>
      <c r="AL75" s="100">
        <v>0</v>
      </c>
      <c r="AM75" s="100">
        <v>0</v>
      </c>
      <c r="AN75" s="100">
        <v>0</v>
      </c>
      <c r="AO75" s="100">
        <v>4</v>
      </c>
      <c r="AP75" s="100">
        <v>0</v>
      </c>
      <c r="AQ75" s="126">
        <v>0</v>
      </c>
      <c r="AR75" s="100">
        <v>0</v>
      </c>
      <c r="AS75" s="100">
        <v>0</v>
      </c>
      <c r="AT75" s="100">
        <v>5</v>
      </c>
      <c r="AU75" s="100">
        <v>0</v>
      </c>
      <c r="AV75" s="100">
        <v>1</v>
      </c>
      <c r="AW75" s="100">
        <v>0</v>
      </c>
      <c r="AX75" s="100">
        <v>0</v>
      </c>
      <c r="AY75" s="100">
        <v>0</v>
      </c>
      <c r="AZ75" s="100">
        <v>0</v>
      </c>
      <c r="BA75" s="100">
        <v>0</v>
      </c>
      <c r="BB75" s="100">
        <v>0</v>
      </c>
      <c r="BC75" s="100">
        <v>0</v>
      </c>
      <c r="BD75" s="100">
        <v>1</v>
      </c>
      <c r="BE75" s="100">
        <v>42</v>
      </c>
    </row>
    <row r="76" spans="2:57">
      <c r="B76" s="112" t="s">
        <v>57</v>
      </c>
      <c r="C76" s="100">
        <v>0</v>
      </c>
      <c r="D76" s="100">
        <v>1</v>
      </c>
      <c r="E76" s="100">
        <v>0</v>
      </c>
      <c r="F76" s="100">
        <v>0</v>
      </c>
      <c r="G76" s="100">
        <v>5</v>
      </c>
      <c r="H76" s="100">
        <v>0</v>
      </c>
      <c r="I76" s="100">
        <v>0</v>
      </c>
      <c r="J76" s="100">
        <v>1</v>
      </c>
      <c r="K76" s="100">
        <v>17</v>
      </c>
      <c r="L76" s="100">
        <v>0</v>
      </c>
      <c r="M76" s="100">
        <v>0</v>
      </c>
      <c r="N76" s="100">
        <v>0</v>
      </c>
      <c r="O76" s="100">
        <v>2</v>
      </c>
      <c r="P76" s="100">
        <v>0</v>
      </c>
      <c r="Q76" s="100">
        <v>1</v>
      </c>
      <c r="R76" s="100">
        <v>0</v>
      </c>
      <c r="S76" s="100">
        <v>0</v>
      </c>
      <c r="T76" s="100">
        <v>1</v>
      </c>
      <c r="U76" s="100">
        <v>3</v>
      </c>
      <c r="V76" s="100">
        <v>0</v>
      </c>
      <c r="W76" s="125">
        <v>0</v>
      </c>
      <c r="X76" s="100">
        <v>0</v>
      </c>
      <c r="Y76" s="100">
        <v>0</v>
      </c>
      <c r="Z76" s="100">
        <v>3</v>
      </c>
      <c r="AA76" s="100">
        <v>0</v>
      </c>
      <c r="AB76" s="100">
        <v>0</v>
      </c>
      <c r="AC76" s="100">
        <v>1</v>
      </c>
      <c r="AD76" s="100">
        <v>0</v>
      </c>
      <c r="AE76" s="100">
        <v>0</v>
      </c>
      <c r="AF76" s="100">
        <v>0</v>
      </c>
      <c r="AG76" s="100">
        <v>0</v>
      </c>
      <c r="AH76" s="100">
        <v>49</v>
      </c>
      <c r="AI76" s="100">
        <v>4</v>
      </c>
      <c r="AJ76" s="100">
        <v>0</v>
      </c>
      <c r="AK76" s="100">
        <v>1</v>
      </c>
      <c r="AL76" s="100">
        <v>3</v>
      </c>
      <c r="AM76" s="100">
        <v>1</v>
      </c>
      <c r="AN76" s="100">
        <v>0</v>
      </c>
      <c r="AO76" s="100">
        <v>0</v>
      </c>
      <c r="AP76" s="100">
        <v>1</v>
      </c>
      <c r="AQ76" s="126">
        <v>0</v>
      </c>
      <c r="AR76" s="100">
        <v>0</v>
      </c>
      <c r="AS76" s="100">
        <v>0</v>
      </c>
      <c r="AT76" s="100">
        <v>2</v>
      </c>
      <c r="AU76" s="100">
        <v>1</v>
      </c>
      <c r="AV76" s="100">
        <v>4</v>
      </c>
      <c r="AW76" s="100">
        <v>0</v>
      </c>
      <c r="AX76" s="100">
        <v>3</v>
      </c>
      <c r="AY76" s="100">
        <v>0</v>
      </c>
      <c r="AZ76" s="100">
        <v>0</v>
      </c>
      <c r="BA76" s="100">
        <v>7</v>
      </c>
      <c r="BB76" s="100">
        <v>0</v>
      </c>
      <c r="BC76" s="100">
        <v>0</v>
      </c>
      <c r="BD76" s="100">
        <v>0</v>
      </c>
      <c r="BE76" s="100">
        <v>111</v>
      </c>
    </row>
    <row r="77" spans="2:57">
      <c r="B77" s="112" t="s">
        <v>129</v>
      </c>
      <c r="C77" s="100">
        <v>0</v>
      </c>
      <c r="D77" s="100">
        <v>0</v>
      </c>
      <c r="E77" s="100">
        <v>0</v>
      </c>
      <c r="F77" s="100">
        <v>0</v>
      </c>
      <c r="G77" s="100">
        <v>1</v>
      </c>
      <c r="H77" s="100">
        <v>0</v>
      </c>
      <c r="I77" s="100">
        <v>0</v>
      </c>
      <c r="J77" s="100">
        <v>0</v>
      </c>
      <c r="K77" s="100">
        <v>2</v>
      </c>
      <c r="L77" s="100">
        <v>0</v>
      </c>
      <c r="M77" s="100">
        <v>0</v>
      </c>
      <c r="N77" s="100">
        <v>0</v>
      </c>
      <c r="O77" s="100">
        <v>1</v>
      </c>
      <c r="P77" s="100">
        <v>1</v>
      </c>
      <c r="Q77" s="100">
        <v>0</v>
      </c>
      <c r="R77" s="100">
        <v>0</v>
      </c>
      <c r="S77" s="100">
        <v>0</v>
      </c>
      <c r="T77" s="100">
        <v>0</v>
      </c>
      <c r="U77" s="100">
        <v>0</v>
      </c>
      <c r="V77" s="100">
        <v>0</v>
      </c>
      <c r="W77" s="125">
        <v>0</v>
      </c>
      <c r="X77" s="100">
        <v>0</v>
      </c>
      <c r="Y77" s="100">
        <v>0</v>
      </c>
      <c r="Z77" s="100">
        <v>0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100">
        <v>0</v>
      </c>
      <c r="AH77" s="100">
        <v>4</v>
      </c>
      <c r="AI77" s="100">
        <v>0</v>
      </c>
      <c r="AJ77" s="100">
        <v>0</v>
      </c>
      <c r="AK77" s="100">
        <v>0</v>
      </c>
      <c r="AL77" s="100">
        <v>13</v>
      </c>
      <c r="AM77" s="100">
        <v>0</v>
      </c>
      <c r="AN77" s="100">
        <v>0</v>
      </c>
      <c r="AO77" s="100">
        <v>0</v>
      </c>
      <c r="AP77" s="100">
        <v>0</v>
      </c>
      <c r="AQ77" s="126">
        <v>0</v>
      </c>
      <c r="AR77" s="100">
        <v>0</v>
      </c>
      <c r="AS77" s="100">
        <v>0</v>
      </c>
      <c r="AT77" s="100">
        <v>0</v>
      </c>
      <c r="AU77" s="100">
        <v>0</v>
      </c>
      <c r="AV77" s="100">
        <v>0</v>
      </c>
      <c r="AW77" s="100">
        <v>0</v>
      </c>
      <c r="AX77" s="100">
        <v>0</v>
      </c>
      <c r="AY77" s="100">
        <v>0</v>
      </c>
      <c r="AZ77" s="100">
        <v>0</v>
      </c>
      <c r="BA77" s="100">
        <v>9</v>
      </c>
      <c r="BB77" s="100">
        <v>0</v>
      </c>
      <c r="BC77" s="100">
        <v>0</v>
      </c>
      <c r="BD77" s="100">
        <v>0</v>
      </c>
      <c r="BE77" s="100">
        <v>31</v>
      </c>
    </row>
    <row r="78" spans="2:57">
      <c r="B78" s="112" t="s">
        <v>141</v>
      </c>
      <c r="C78" s="100">
        <v>0</v>
      </c>
      <c r="D78" s="100">
        <v>0</v>
      </c>
      <c r="E78" s="100">
        <v>0</v>
      </c>
      <c r="F78" s="100">
        <v>1</v>
      </c>
      <c r="G78" s="100">
        <v>0</v>
      </c>
      <c r="H78" s="100">
        <v>0</v>
      </c>
      <c r="I78" s="100">
        <v>0</v>
      </c>
      <c r="J78" s="100">
        <v>0</v>
      </c>
      <c r="K78" s="100">
        <v>1</v>
      </c>
      <c r="L78" s="100">
        <v>0</v>
      </c>
      <c r="M78" s="100">
        <v>0</v>
      </c>
      <c r="N78" s="100">
        <v>0</v>
      </c>
      <c r="O78" s="100">
        <v>0</v>
      </c>
      <c r="P78" s="100">
        <v>0</v>
      </c>
      <c r="Q78" s="100">
        <v>0</v>
      </c>
      <c r="R78" s="100">
        <v>0</v>
      </c>
      <c r="S78" s="100">
        <v>0</v>
      </c>
      <c r="T78" s="100">
        <v>0</v>
      </c>
      <c r="U78" s="100">
        <v>0</v>
      </c>
      <c r="V78" s="100">
        <v>0</v>
      </c>
      <c r="W78" s="125">
        <v>0</v>
      </c>
      <c r="X78" s="100">
        <v>3</v>
      </c>
      <c r="Y78" s="100">
        <v>0</v>
      </c>
      <c r="Z78" s="100">
        <v>0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100">
        <v>0</v>
      </c>
      <c r="AH78" s="100">
        <v>1</v>
      </c>
      <c r="AI78" s="100">
        <v>0</v>
      </c>
      <c r="AJ78" s="100">
        <v>0</v>
      </c>
      <c r="AK78" s="100">
        <v>0</v>
      </c>
      <c r="AL78" s="100">
        <v>2</v>
      </c>
      <c r="AM78" s="100">
        <v>0</v>
      </c>
      <c r="AN78" s="100">
        <v>0</v>
      </c>
      <c r="AO78" s="100">
        <v>0</v>
      </c>
      <c r="AP78" s="100">
        <v>0</v>
      </c>
      <c r="AQ78" s="126">
        <v>0</v>
      </c>
      <c r="AR78" s="100">
        <v>0</v>
      </c>
      <c r="AS78" s="100">
        <v>0</v>
      </c>
      <c r="AT78" s="100">
        <v>0</v>
      </c>
      <c r="AU78" s="100">
        <v>0</v>
      </c>
      <c r="AV78" s="100">
        <v>0</v>
      </c>
      <c r="AW78" s="100">
        <v>0</v>
      </c>
      <c r="AX78" s="100">
        <v>0</v>
      </c>
      <c r="AY78" s="100">
        <v>0</v>
      </c>
      <c r="AZ78" s="100">
        <v>0</v>
      </c>
      <c r="BA78" s="100">
        <v>0</v>
      </c>
      <c r="BB78" s="100">
        <v>0</v>
      </c>
      <c r="BC78" s="100">
        <v>0</v>
      </c>
      <c r="BD78" s="100">
        <v>0</v>
      </c>
      <c r="BE78" s="100">
        <v>8</v>
      </c>
    </row>
    <row r="79" spans="2:57">
      <c r="B79" s="112" t="s">
        <v>237</v>
      </c>
      <c r="C79" s="100">
        <v>0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2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v>0</v>
      </c>
      <c r="S79" s="100">
        <v>0</v>
      </c>
      <c r="T79" s="100">
        <v>0</v>
      </c>
      <c r="U79" s="100">
        <v>0</v>
      </c>
      <c r="V79" s="100">
        <v>0</v>
      </c>
      <c r="W79" s="125">
        <v>0</v>
      </c>
      <c r="X79" s="100">
        <v>0</v>
      </c>
      <c r="Y79" s="100">
        <v>0</v>
      </c>
      <c r="Z79" s="100">
        <v>0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100">
        <v>0</v>
      </c>
      <c r="AH79" s="100">
        <v>0</v>
      </c>
      <c r="AI79" s="100">
        <v>0</v>
      </c>
      <c r="AJ79" s="100">
        <v>0</v>
      </c>
      <c r="AK79" s="100">
        <v>0</v>
      </c>
      <c r="AL79" s="100">
        <v>0</v>
      </c>
      <c r="AM79" s="100">
        <v>0</v>
      </c>
      <c r="AN79" s="100">
        <v>0</v>
      </c>
      <c r="AO79" s="100">
        <v>0</v>
      </c>
      <c r="AP79" s="100">
        <v>0</v>
      </c>
      <c r="AQ79" s="126">
        <v>0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0">
        <v>0</v>
      </c>
      <c r="AX79" s="100">
        <v>0</v>
      </c>
      <c r="AY79" s="100">
        <v>0</v>
      </c>
      <c r="AZ79" s="100">
        <v>0</v>
      </c>
      <c r="BA79" s="100">
        <v>0</v>
      </c>
      <c r="BB79" s="100">
        <v>0</v>
      </c>
      <c r="BC79" s="100">
        <v>0</v>
      </c>
      <c r="BD79" s="100">
        <v>0</v>
      </c>
      <c r="BE79" s="100">
        <v>2</v>
      </c>
    </row>
    <row r="80" spans="2:57">
      <c r="B80" s="112" t="s">
        <v>261</v>
      </c>
      <c r="C80" s="100">
        <v>0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0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100">
        <v>0</v>
      </c>
      <c r="S80" s="100">
        <v>0</v>
      </c>
      <c r="T80" s="100">
        <v>0</v>
      </c>
      <c r="U80" s="100">
        <v>0</v>
      </c>
      <c r="V80" s="100">
        <v>0</v>
      </c>
      <c r="W80" s="125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100">
        <v>0</v>
      </c>
      <c r="AH80" s="100">
        <v>1</v>
      </c>
      <c r="AI80" s="100">
        <v>0</v>
      </c>
      <c r="AJ80" s="100">
        <v>0</v>
      </c>
      <c r="AK80" s="100">
        <v>0</v>
      </c>
      <c r="AL80" s="100">
        <v>0</v>
      </c>
      <c r="AM80" s="100">
        <v>0</v>
      </c>
      <c r="AN80" s="100">
        <v>0</v>
      </c>
      <c r="AO80" s="100">
        <v>0</v>
      </c>
      <c r="AP80" s="100">
        <v>0</v>
      </c>
      <c r="AQ80" s="126">
        <v>0</v>
      </c>
      <c r="AR80" s="100">
        <v>0</v>
      </c>
      <c r="AS80" s="100">
        <v>0</v>
      </c>
      <c r="AT80" s="100">
        <v>0</v>
      </c>
      <c r="AU80" s="100">
        <v>0</v>
      </c>
      <c r="AV80" s="100">
        <v>0</v>
      </c>
      <c r="AW80" s="100">
        <v>0</v>
      </c>
      <c r="AX80" s="100">
        <v>0</v>
      </c>
      <c r="AY80" s="100">
        <v>0</v>
      </c>
      <c r="AZ80" s="100">
        <v>0</v>
      </c>
      <c r="BA80" s="100">
        <v>0</v>
      </c>
      <c r="BB80" s="100">
        <v>0</v>
      </c>
      <c r="BC80" s="100">
        <v>0</v>
      </c>
      <c r="BD80" s="100">
        <v>0</v>
      </c>
      <c r="BE80" s="100">
        <v>1</v>
      </c>
    </row>
    <row r="81" spans="2:57">
      <c r="B81" s="112" t="s">
        <v>213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2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0">
        <v>0</v>
      </c>
      <c r="R81" s="100">
        <v>0</v>
      </c>
      <c r="S81" s="100">
        <v>0</v>
      </c>
      <c r="T81" s="100">
        <v>0</v>
      </c>
      <c r="U81" s="100">
        <v>0</v>
      </c>
      <c r="V81" s="100">
        <v>0</v>
      </c>
      <c r="W81" s="125">
        <v>0</v>
      </c>
      <c r="X81" s="100">
        <v>0</v>
      </c>
      <c r="Y81" s="100">
        <v>0</v>
      </c>
      <c r="Z81" s="100">
        <v>0</v>
      </c>
      <c r="AA81" s="100">
        <v>0</v>
      </c>
      <c r="AB81" s="100">
        <v>0</v>
      </c>
      <c r="AC81" s="100">
        <v>0</v>
      </c>
      <c r="AD81" s="100">
        <v>0</v>
      </c>
      <c r="AE81" s="100">
        <v>0</v>
      </c>
      <c r="AF81" s="100">
        <v>0</v>
      </c>
      <c r="AG81" s="100">
        <v>0</v>
      </c>
      <c r="AH81" s="100">
        <v>0</v>
      </c>
      <c r="AI81" s="100">
        <v>1</v>
      </c>
      <c r="AJ81" s="100">
        <v>0</v>
      </c>
      <c r="AK81" s="100">
        <v>0</v>
      </c>
      <c r="AL81" s="100">
        <v>0</v>
      </c>
      <c r="AM81" s="100">
        <v>0</v>
      </c>
      <c r="AN81" s="100">
        <v>0</v>
      </c>
      <c r="AO81" s="100">
        <v>0</v>
      </c>
      <c r="AP81" s="100">
        <v>0</v>
      </c>
      <c r="AQ81" s="126">
        <v>0</v>
      </c>
      <c r="AR81" s="100">
        <v>0</v>
      </c>
      <c r="AS81" s="100">
        <v>0</v>
      </c>
      <c r="AT81" s="100">
        <v>0</v>
      </c>
      <c r="AU81" s="100">
        <v>0</v>
      </c>
      <c r="AV81" s="100">
        <v>0</v>
      </c>
      <c r="AW81" s="100">
        <v>0</v>
      </c>
      <c r="AX81" s="100">
        <v>0</v>
      </c>
      <c r="AY81" s="100">
        <v>0</v>
      </c>
      <c r="AZ81" s="100">
        <v>0</v>
      </c>
      <c r="BA81" s="100">
        <v>0</v>
      </c>
      <c r="BB81" s="100">
        <v>0</v>
      </c>
      <c r="BC81" s="100">
        <v>0</v>
      </c>
      <c r="BD81" s="100">
        <v>0</v>
      </c>
      <c r="BE81" s="100">
        <v>3</v>
      </c>
    </row>
    <row r="82" spans="2:57">
      <c r="B82" s="112" t="s">
        <v>58</v>
      </c>
      <c r="C82" s="100">
        <v>15</v>
      </c>
      <c r="D82" s="100">
        <v>8</v>
      </c>
      <c r="E82" s="100">
        <v>35</v>
      </c>
      <c r="F82" s="100">
        <v>22</v>
      </c>
      <c r="G82" s="100">
        <v>19</v>
      </c>
      <c r="H82" s="100">
        <v>2</v>
      </c>
      <c r="I82" s="100">
        <v>68</v>
      </c>
      <c r="J82" s="100">
        <v>69</v>
      </c>
      <c r="K82" s="100">
        <v>141</v>
      </c>
      <c r="L82" s="100">
        <v>259</v>
      </c>
      <c r="M82" s="100">
        <v>2</v>
      </c>
      <c r="N82" s="100">
        <v>11</v>
      </c>
      <c r="O82" s="100">
        <v>16</v>
      </c>
      <c r="P82" s="100">
        <v>4</v>
      </c>
      <c r="Q82" s="100">
        <v>26</v>
      </c>
      <c r="R82" s="100">
        <v>0</v>
      </c>
      <c r="S82" s="100">
        <v>23</v>
      </c>
      <c r="T82" s="100">
        <v>59</v>
      </c>
      <c r="U82" s="100">
        <v>10</v>
      </c>
      <c r="V82" s="100">
        <v>1</v>
      </c>
      <c r="W82" s="125">
        <v>0</v>
      </c>
      <c r="X82" s="100">
        <v>183</v>
      </c>
      <c r="Y82" s="100">
        <v>3</v>
      </c>
      <c r="Z82" s="100">
        <v>64</v>
      </c>
      <c r="AA82" s="100">
        <v>0</v>
      </c>
      <c r="AB82" s="100">
        <v>18</v>
      </c>
      <c r="AC82" s="100">
        <v>66</v>
      </c>
      <c r="AD82" s="100">
        <v>19</v>
      </c>
      <c r="AE82" s="100">
        <v>11</v>
      </c>
      <c r="AF82" s="100">
        <v>3</v>
      </c>
      <c r="AG82" s="100">
        <v>1</v>
      </c>
      <c r="AH82" s="100">
        <v>921</v>
      </c>
      <c r="AI82" s="100">
        <v>112</v>
      </c>
      <c r="AJ82" s="100">
        <v>0</v>
      </c>
      <c r="AK82" s="100">
        <v>499</v>
      </c>
      <c r="AL82" s="100">
        <v>60</v>
      </c>
      <c r="AM82" s="100">
        <v>2</v>
      </c>
      <c r="AN82" s="100">
        <v>0</v>
      </c>
      <c r="AO82" s="100">
        <v>1</v>
      </c>
      <c r="AP82" s="100">
        <v>25</v>
      </c>
      <c r="AQ82" s="126">
        <v>0</v>
      </c>
      <c r="AR82" s="100">
        <v>11</v>
      </c>
      <c r="AS82" s="100">
        <v>1</v>
      </c>
      <c r="AT82" s="100">
        <v>2</v>
      </c>
      <c r="AU82" s="100">
        <v>0</v>
      </c>
      <c r="AV82" s="100">
        <v>343</v>
      </c>
      <c r="AW82" s="100">
        <v>1</v>
      </c>
      <c r="AX82" s="100">
        <v>6</v>
      </c>
      <c r="AY82" s="100">
        <v>1</v>
      </c>
      <c r="AZ82" s="100">
        <v>66</v>
      </c>
      <c r="BA82" s="100">
        <v>74</v>
      </c>
      <c r="BB82" s="100">
        <v>8</v>
      </c>
      <c r="BC82" s="100">
        <v>0</v>
      </c>
      <c r="BD82" s="100">
        <v>458</v>
      </c>
      <c r="BE82" s="100">
        <v>3749</v>
      </c>
    </row>
    <row r="83" spans="2:57">
      <c r="B83" s="112" t="s">
        <v>142</v>
      </c>
      <c r="C83" s="100">
        <v>0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0">
        <v>0</v>
      </c>
      <c r="Q83" s="100">
        <v>0</v>
      </c>
      <c r="R83" s="100">
        <v>0</v>
      </c>
      <c r="S83" s="100">
        <v>0</v>
      </c>
      <c r="T83" s="100">
        <v>0</v>
      </c>
      <c r="U83" s="100">
        <v>0</v>
      </c>
      <c r="V83" s="100">
        <v>0</v>
      </c>
      <c r="W83" s="125">
        <v>0</v>
      </c>
      <c r="X83" s="100">
        <v>0</v>
      </c>
      <c r="Y83" s="100">
        <v>0</v>
      </c>
      <c r="Z83" s="100">
        <v>0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100">
        <v>0</v>
      </c>
      <c r="AH83" s="100">
        <v>1</v>
      </c>
      <c r="AI83" s="100">
        <v>0</v>
      </c>
      <c r="AJ83" s="100">
        <v>0</v>
      </c>
      <c r="AK83" s="100">
        <v>3</v>
      </c>
      <c r="AL83" s="100">
        <v>0</v>
      </c>
      <c r="AM83" s="100">
        <v>0</v>
      </c>
      <c r="AN83" s="100">
        <v>0</v>
      </c>
      <c r="AO83" s="100">
        <v>1</v>
      </c>
      <c r="AP83" s="100">
        <v>0</v>
      </c>
      <c r="AQ83" s="126">
        <v>0</v>
      </c>
      <c r="AR83" s="100">
        <v>0</v>
      </c>
      <c r="AS83" s="100">
        <v>0</v>
      </c>
      <c r="AT83" s="100">
        <v>0</v>
      </c>
      <c r="AU83" s="100">
        <v>0</v>
      </c>
      <c r="AV83" s="100">
        <v>0</v>
      </c>
      <c r="AW83" s="100">
        <v>0</v>
      </c>
      <c r="AX83" s="100">
        <v>0</v>
      </c>
      <c r="AY83" s="100">
        <v>0</v>
      </c>
      <c r="AZ83" s="100">
        <v>0</v>
      </c>
      <c r="BA83" s="100">
        <v>0</v>
      </c>
      <c r="BB83" s="100">
        <v>0</v>
      </c>
      <c r="BC83" s="100">
        <v>0</v>
      </c>
      <c r="BD83" s="100">
        <v>0</v>
      </c>
      <c r="BE83" s="100">
        <v>5</v>
      </c>
    </row>
    <row r="84" spans="2:57">
      <c r="B84" s="112" t="s">
        <v>14</v>
      </c>
      <c r="C84" s="100">
        <v>0</v>
      </c>
      <c r="D84" s="100">
        <v>1</v>
      </c>
      <c r="E84" s="100">
        <v>6</v>
      </c>
      <c r="F84" s="100">
        <v>28</v>
      </c>
      <c r="G84" s="100">
        <v>1</v>
      </c>
      <c r="H84" s="100">
        <v>0</v>
      </c>
      <c r="I84" s="100">
        <v>0</v>
      </c>
      <c r="J84" s="100">
        <v>5</v>
      </c>
      <c r="K84" s="100">
        <v>41</v>
      </c>
      <c r="L84" s="100">
        <v>20</v>
      </c>
      <c r="M84" s="100">
        <v>1</v>
      </c>
      <c r="N84" s="100">
        <v>0</v>
      </c>
      <c r="O84" s="100">
        <v>3</v>
      </c>
      <c r="P84" s="100">
        <v>2</v>
      </c>
      <c r="Q84" s="100">
        <v>1</v>
      </c>
      <c r="R84" s="100">
        <v>0</v>
      </c>
      <c r="S84" s="100">
        <v>0</v>
      </c>
      <c r="T84" s="100">
        <v>5</v>
      </c>
      <c r="U84" s="100">
        <v>6</v>
      </c>
      <c r="V84" s="100">
        <v>0</v>
      </c>
      <c r="W84" s="125">
        <v>0</v>
      </c>
      <c r="X84" s="100">
        <v>1</v>
      </c>
      <c r="Y84" s="100">
        <v>2</v>
      </c>
      <c r="Z84" s="100">
        <v>2</v>
      </c>
      <c r="AA84" s="100">
        <v>0</v>
      </c>
      <c r="AB84" s="100">
        <v>1</v>
      </c>
      <c r="AC84" s="100">
        <v>0</v>
      </c>
      <c r="AD84" s="100">
        <v>0</v>
      </c>
      <c r="AE84" s="100">
        <v>0</v>
      </c>
      <c r="AF84" s="100">
        <v>3</v>
      </c>
      <c r="AG84" s="100">
        <v>1</v>
      </c>
      <c r="AH84" s="100">
        <v>51</v>
      </c>
      <c r="AI84" s="100">
        <v>31</v>
      </c>
      <c r="AJ84" s="100">
        <v>1</v>
      </c>
      <c r="AK84" s="100">
        <v>18</v>
      </c>
      <c r="AL84" s="100">
        <v>8</v>
      </c>
      <c r="AM84" s="100">
        <v>0</v>
      </c>
      <c r="AN84" s="100">
        <v>0</v>
      </c>
      <c r="AO84" s="100">
        <v>0</v>
      </c>
      <c r="AP84" s="100">
        <v>0</v>
      </c>
      <c r="AQ84" s="126">
        <v>0</v>
      </c>
      <c r="AR84" s="100">
        <v>0</v>
      </c>
      <c r="AS84" s="100">
        <v>1</v>
      </c>
      <c r="AT84" s="100">
        <v>0</v>
      </c>
      <c r="AU84" s="100">
        <v>0</v>
      </c>
      <c r="AV84" s="100">
        <v>9</v>
      </c>
      <c r="AW84" s="100">
        <v>0</v>
      </c>
      <c r="AX84" s="100">
        <v>2</v>
      </c>
      <c r="AY84" s="100">
        <v>1</v>
      </c>
      <c r="AZ84" s="100">
        <v>0</v>
      </c>
      <c r="BA84" s="100">
        <v>21</v>
      </c>
      <c r="BB84" s="100">
        <v>0</v>
      </c>
      <c r="BC84" s="100">
        <v>0</v>
      </c>
      <c r="BD84" s="100">
        <v>5</v>
      </c>
      <c r="BE84" s="100">
        <v>278</v>
      </c>
    </row>
    <row r="85" spans="2:57">
      <c r="B85" s="112" t="s">
        <v>258</v>
      </c>
      <c r="C85" s="100">
        <v>0</v>
      </c>
      <c r="D85" s="100">
        <v>0</v>
      </c>
      <c r="E85" s="100">
        <v>0</v>
      </c>
      <c r="F85" s="100">
        <v>4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v>0</v>
      </c>
      <c r="P85" s="100">
        <v>0</v>
      </c>
      <c r="Q85" s="100">
        <v>0</v>
      </c>
      <c r="R85" s="100">
        <v>0</v>
      </c>
      <c r="S85" s="100">
        <v>0</v>
      </c>
      <c r="T85" s="100">
        <v>0</v>
      </c>
      <c r="U85" s="100">
        <v>0</v>
      </c>
      <c r="V85" s="100">
        <v>0</v>
      </c>
      <c r="W85" s="125">
        <v>0</v>
      </c>
      <c r="X85" s="100">
        <v>0</v>
      </c>
      <c r="Y85" s="100">
        <v>0</v>
      </c>
      <c r="Z85" s="100">
        <v>0</v>
      </c>
      <c r="AA85" s="100">
        <v>0</v>
      </c>
      <c r="AB85" s="100">
        <v>0</v>
      </c>
      <c r="AC85" s="100">
        <v>0</v>
      </c>
      <c r="AD85" s="100">
        <v>0</v>
      </c>
      <c r="AE85" s="100">
        <v>0</v>
      </c>
      <c r="AF85" s="100">
        <v>0</v>
      </c>
      <c r="AG85" s="100">
        <v>0</v>
      </c>
      <c r="AH85" s="100">
        <v>5</v>
      </c>
      <c r="AI85" s="100">
        <v>0</v>
      </c>
      <c r="AJ85" s="100">
        <v>0</v>
      </c>
      <c r="AK85" s="100">
        <v>0</v>
      </c>
      <c r="AL85" s="100">
        <v>0</v>
      </c>
      <c r="AM85" s="100">
        <v>0</v>
      </c>
      <c r="AN85" s="100">
        <v>0</v>
      </c>
      <c r="AO85" s="100">
        <v>1</v>
      </c>
      <c r="AP85" s="100">
        <v>0</v>
      </c>
      <c r="AQ85" s="126">
        <v>0</v>
      </c>
      <c r="AR85" s="100">
        <v>0</v>
      </c>
      <c r="AS85" s="100">
        <v>0</v>
      </c>
      <c r="AT85" s="100">
        <v>0</v>
      </c>
      <c r="AU85" s="100">
        <v>0</v>
      </c>
      <c r="AV85" s="100">
        <v>0</v>
      </c>
      <c r="AW85" s="100">
        <v>0</v>
      </c>
      <c r="AX85" s="100">
        <v>0</v>
      </c>
      <c r="AY85" s="100">
        <v>0</v>
      </c>
      <c r="AZ85" s="100">
        <v>0</v>
      </c>
      <c r="BA85" s="100">
        <v>0</v>
      </c>
      <c r="BB85" s="100">
        <v>0</v>
      </c>
      <c r="BC85" s="100">
        <v>0</v>
      </c>
      <c r="BD85" s="100">
        <v>0</v>
      </c>
      <c r="BE85" s="100">
        <v>10</v>
      </c>
    </row>
    <row r="86" spans="2:57">
      <c r="B86" s="112" t="s">
        <v>16</v>
      </c>
      <c r="C86" s="100">
        <v>3</v>
      </c>
      <c r="D86" s="100">
        <v>3</v>
      </c>
      <c r="E86" s="100">
        <v>0</v>
      </c>
      <c r="F86" s="100">
        <v>11</v>
      </c>
      <c r="G86" s="100">
        <v>1</v>
      </c>
      <c r="H86" s="100">
        <v>0</v>
      </c>
      <c r="I86" s="100">
        <v>2</v>
      </c>
      <c r="J86" s="100">
        <v>21</v>
      </c>
      <c r="K86" s="100">
        <v>194</v>
      </c>
      <c r="L86" s="100">
        <v>5</v>
      </c>
      <c r="M86" s="100">
        <v>2</v>
      </c>
      <c r="N86" s="100">
        <v>0</v>
      </c>
      <c r="O86" s="100">
        <v>0</v>
      </c>
      <c r="P86" s="100">
        <v>0</v>
      </c>
      <c r="Q86" s="100">
        <v>11</v>
      </c>
      <c r="R86" s="100">
        <v>0</v>
      </c>
      <c r="S86" s="100">
        <v>0</v>
      </c>
      <c r="T86" s="100">
        <v>4</v>
      </c>
      <c r="U86" s="100">
        <v>1</v>
      </c>
      <c r="V86" s="100">
        <v>0</v>
      </c>
      <c r="W86" s="125">
        <v>1</v>
      </c>
      <c r="X86" s="100">
        <v>9</v>
      </c>
      <c r="Y86" s="100">
        <v>0</v>
      </c>
      <c r="Z86" s="100">
        <v>2</v>
      </c>
      <c r="AA86" s="100">
        <v>0</v>
      </c>
      <c r="AB86" s="100">
        <v>0</v>
      </c>
      <c r="AC86" s="100">
        <v>1</v>
      </c>
      <c r="AD86" s="100">
        <v>1</v>
      </c>
      <c r="AE86" s="100">
        <v>0</v>
      </c>
      <c r="AF86" s="100">
        <v>5</v>
      </c>
      <c r="AG86" s="100">
        <v>1</v>
      </c>
      <c r="AH86" s="100">
        <v>303</v>
      </c>
      <c r="AI86" s="100">
        <v>19</v>
      </c>
      <c r="AJ86" s="100">
        <v>0</v>
      </c>
      <c r="AK86" s="100">
        <v>16</v>
      </c>
      <c r="AL86" s="100">
        <v>2</v>
      </c>
      <c r="AM86" s="100">
        <v>0</v>
      </c>
      <c r="AN86" s="100">
        <v>0</v>
      </c>
      <c r="AO86" s="100">
        <v>0</v>
      </c>
      <c r="AP86" s="100">
        <v>1</v>
      </c>
      <c r="AQ86" s="126">
        <v>0</v>
      </c>
      <c r="AR86" s="100">
        <v>2</v>
      </c>
      <c r="AS86" s="100">
        <v>3</v>
      </c>
      <c r="AT86" s="100">
        <v>0</v>
      </c>
      <c r="AU86" s="100">
        <v>0</v>
      </c>
      <c r="AV86" s="100">
        <v>4</v>
      </c>
      <c r="AW86" s="100">
        <v>0</v>
      </c>
      <c r="AX86" s="100">
        <v>9</v>
      </c>
      <c r="AY86" s="100">
        <v>0</v>
      </c>
      <c r="AZ86" s="100">
        <v>0</v>
      </c>
      <c r="BA86" s="100">
        <v>172</v>
      </c>
      <c r="BB86" s="100">
        <v>1</v>
      </c>
      <c r="BC86" s="100">
        <v>0</v>
      </c>
      <c r="BD86" s="100">
        <v>12</v>
      </c>
      <c r="BE86" s="100">
        <v>822</v>
      </c>
    </row>
    <row r="87" spans="2:57">
      <c r="B87" s="112" t="s">
        <v>130</v>
      </c>
      <c r="C87" s="100">
        <v>0</v>
      </c>
      <c r="D87" s="100">
        <v>4</v>
      </c>
      <c r="E87" s="100">
        <v>0</v>
      </c>
      <c r="F87" s="100">
        <v>1</v>
      </c>
      <c r="G87" s="100">
        <v>0</v>
      </c>
      <c r="H87" s="100">
        <v>0</v>
      </c>
      <c r="I87" s="100">
        <v>0</v>
      </c>
      <c r="J87" s="100">
        <v>0</v>
      </c>
      <c r="K87" s="100">
        <v>1</v>
      </c>
      <c r="L87" s="100">
        <v>0</v>
      </c>
      <c r="M87" s="100">
        <v>0</v>
      </c>
      <c r="N87" s="100">
        <v>0</v>
      </c>
      <c r="O87" s="100">
        <v>3</v>
      </c>
      <c r="P87" s="100">
        <v>0</v>
      </c>
      <c r="Q87" s="100">
        <v>0</v>
      </c>
      <c r="R87" s="100">
        <v>0</v>
      </c>
      <c r="S87" s="100">
        <v>0</v>
      </c>
      <c r="T87" s="100">
        <v>0</v>
      </c>
      <c r="U87" s="100">
        <v>0</v>
      </c>
      <c r="V87" s="100">
        <v>0</v>
      </c>
      <c r="W87" s="125">
        <v>17</v>
      </c>
      <c r="X87" s="100">
        <v>1</v>
      </c>
      <c r="Y87" s="100">
        <v>1</v>
      </c>
      <c r="Z87" s="100">
        <v>5</v>
      </c>
      <c r="AA87" s="100">
        <v>0</v>
      </c>
      <c r="AB87" s="100">
        <v>0</v>
      </c>
      <c r="AC87" s="100">
        <v>1</v>
      </c>
      <c r="AD87" s="100">
        <v>0</v>
      </c>
      <c r="AE87" s="100">
        <v>0</v>
      </c>
      <c r="AF87" s="100">
        <v>1</v>
      </c>
      <c r="AG87" s="100">
        <v>0</v>
      </c>
      <c r="AH87" s="100">
        <v>67</v>
      </c>
      <c r="AI87" s="100">
        <v>2</v>
      </c>
      <c r="AJ87" s="100">
        <v>61</v>
      </c>
      <c r="AK87" s="100">
        <v>0</v>
      </c>
      <c r="AL87" s="100">
        <v>0</v>
      </c>
      <c r="AM87" s="100">
        <v>0</v>
      </c>
      <c r="AN87" s="100">
        <v>0</v>
      </c>
      <c r="AO87" s="100">
        <v>0</v>
      </c>
      <c r="AP87" s="100">
        <v>0</v>
      </c>
      <c r="AQ87" s="126">
        <v>0</v>
      </c>
      <c r="AR87" s="100">
        <v>0</v>
      </c>
      <c r="AS87" s="100">
        <v>1</v>
      </c>
      <c r="AT87" s="100">
        <v>0</v>
      </c>
      <c r="AU87" s="100">
        <v>0</v>
      </c>
      <c r="AV87" s="100">
        <v>1</v>
      </c>
      <c r="AW87" s="100">
        <v>0</v>
      </c>
      <c r="AX87" s="100">
        <v>0</v>
      </c>
      <c r="AY87" s="100">
        <v>0</v>
      </c>
      <c r="AZ87" s="100">
        <v>0</v>
      </c>
      <c r="BA87" s="100">
        <v>3</v>
      </c>
      <c r="BB87" s="100">
        <v>0</v>
      </c>
      <c r="BC87" s="100">
        <v>0</v>
      </c>
      <c r="BD87" s="100">
        <v>1</v>
      </c>
      <c r="BE87" s="100">
        <v>171</v>
      </c>
    </row>
    <row r="88" spans="2:57">
      <c r="B88" s="112" t="s">
        <v>60</v>
      </c>
      <c r="C88" s="100">
        <v>0</v>
      </c>
      <c r="D88" s="100">
        <v>2</v>
      </c>
      <c r="E88" s="100">
        <v>2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2</v>
      </c>
      <c r="L88" s="100">
        <v>0</v>
      </c>
      <c r="M88" s="100">
        <v>2</v>
      </c>
      <c r="N88" s="100">
        <v>0</v>
      </c>
      <c r="O88" s="100">
        <v>0</v>
      </c>
      <c r="P88" s="100">
        <v>0</v>
      </c>
      <c r="Q88" s="100">
        <v>0</v>
      </c>
      <c r="R88" s="100">
        <v>0</v>
      </c>
      <c r="S88" s="100">
        <v>1</v>
      </c>
      <c r="T88" s="100">
        <v>0</v>
      </c>
      <c r="U88" s="100">
        <v>2</v>
      </c>
      <c r="V88" s="100">
        <v>0</v>
      </c>
      <c r="W88" s="125">
        <v>0</v>
      </c>
      <c r="X88" s="100">
        <v>0</v>
      </c>
      <c r="Y88" s="100">
        <v>0</v>
      </c>
      <c r="Z88" s="100">
        <v>0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100">
        <v>0</v>
      </c>
      <c r="AH88" s="100">
        <v>23</v>
      </c>
      <c r="AI88" s="100">
        <v>1</v>
      </c>
      <c r="AJ88" s="100">
        <v>0</v>
      </c>
      <c r="AK88" s="100">
        <v>2</v>
      </c>
      <c r="AL88" s="100">
        <v>0</v>
      </c>
      <c r="AM88" s="100">
        <v>0</v>
      </c>
      <c r="AN88" s="100">
        <v>1</v>
      </c>
      <c r="AO88" s="100">
        <v>2</v>
      </c>
      <c r="AP88" s="100">
        <v>1</v>
      </c>
      <c r="AQ88" s="126">
        <v>0</v>
      </c>
      <c r="AR88" s="100">
        <v>0</v>
      </c>
      <c r="AS88" s="100">
        <v>0</v>
      </c>
      <c r="AT88" s="100">
        <v>0</v>
      </c>
      <c r="AU88" s="100">
        <v>0</v>
      </c>
      <c r="AV88" s="100">
        <v>1</v>
      </c>
      <c r="AW88" s="100">
        <v>0</v>
      </c>
      <c r="AX88" s="100">
        <v>0</v>
      </c>
      <c r="AY88" s="100">
        <v>0</v>
      </c>
      <c r="AZ88" s="100">
        <v>0</v>
      </c>
      <c r="BA88" s="100">
        <v>5</v>
      </c>
      <c r="BB88" s="100">
        <v>0</v>
      </c>
      <c r="BC88" s="100">
        <v>0</v>
      </c>
      <c r="BD88" s="100">
        <v>1</v>
      </c>
      <c r="BE88" s="100">
        <v>48</v>
      </c>
    </row>
    <row r="89" spans="2:57">
      <c r="B89" s="112" t="s">
        <v>145</v>
      </c>
      <c r="C89" s="100">
        <v>1</v>
      </c>
      <c r="D89" s="100">
        <v>4</v>
      </c>
      <c r="E89" s="100">
        <v>3</v>
      </c>
      <c r="F89" s="100">
        <v>1</v>
      </c>
      <c r="G89" s="100">
        <v>1</v>
      </c>
      <c r="H89" s="100">
        <v>0</v>
      </c>
      <c r="I89" s="100">
        <v>0</v>
      </c>
      <c r="J89" s="100">
        <v>1</v>
      </c>
      <c r="K89" s="100">
        <v>46</v>
      </c>
      <c r="L89" s="100">
        <v>7</v>
      </c>
      <c r="M89" s="100">
        <v>0</v>
      </c>
      <c r="N89" s="100">
        <v>2</v>
      </c>
      <c r="O89" s="100">
        <v>3</v>
      </c>
      <c r="P89" s="100">
        <v>1</v>
      </c>
      <c r="Q89" s="100">
        <v>0</v>
      </c>
      <c r="R89" s="100">
        <v>0</v>
      </c>
      <c r="S89" s="100">
        <v>5</v>
      </c>
      <c r="T89" s="100">
        <v>1</v>
      </c>
      <c r="U89" s="100">
        <v>4</v>
      </c>
      <c r="V89" s="100">
        <v>1</v>
      </c>
      <c r="W89" s="125">
        <v>0</v>
      </c>
      <c r="X89" s="100">
        <v>0</v>
      </c>
      <c r="Y89" s="100">
        <v>0</v>
      </c>
      <c r="Z89" s="100">
        <v>1</v>
      </c>
      <c r="AA89" s="100">
        <v>0</v>
      </c>
      <c r="AB89" s="100">
        <v>0</v>
      </c>
      <c r="AC89" s="100">
        <v>0</v>
      </c>
      <c r="AD89" s="100">
        <v>0</v>
      </c>
      <c r="AE89" s="100">
        <v>0</v>
      </c>
      <c r="AF89" s="100">
        <v>0</v>
      </c>
      <c r="AG89" s="100">
        <v>0</v>
      </c>
      <c r="AH89" s="100">
        <v>218</v>
      </c>
      <c r="AI89" s="100">
        <v>31</v>
      </c>
      <c r="AJ89" s="100">
        <v>0</v>
      </c>
      <c r="AK89" s="100">
        <v>9</v>
      </c>
      <c r="AL89" s="100">
        <v>3</v>
      </c>
      <c r="AM89" s="100">
        <v>0</v>
      </c>
      <c r="AN89" s="100">
        <v>0</v>
      </c>
      <c r="AO89" s="100">
        <v>6</v>
      </c>
      <c r="AP89" s="100">
        <v>8</v>
      </c>
      <c r="AQ89" s="126">
        <v>0</v>
      </c>
      <c r="AR89" s="100">
        <v>0</v>
      </c>
      <c r="AS89" s="100">
        <v>0</v>
      </c>
      <c r="AT89" s="100">
        <v>0</v>
      </c>
      <c r="AU89" s="100">
        <v>0</v>
      </c>
      <c r="AV89" s="100">
        <v>2</v>
      </c>
      <c r="AW89" s="100">
        <v>0</v>
      </c>
      <c r="AX89" s="100">
        <v>0</v>
      </c>
      <c r="AY89" s="100">
        <v>0</v>
      </c>
      <c r="AZ89" s="100">
        <v>0</v>
      </c>
      <c r="BA89" s="100">
        <v>8</v>
      </c>
      <c r="BB89" s="100">
        <v>0</v>
      </c>
      <c r="BC89" s="100">
        <v>0</v>
      </c>
      <c r="BD89" s="100">
        <v>0</v>
      </c>
      <c r="BE89" s="100">
        <v>367</v>
      </c>
    </row>
    <row r="90" spans="2:57">
      <c r="B90" s="112" t="s">
        <v>61</v>
      </c>
      <c r="C90" s="100">
        <v>16</v>
      </c>
      <c r="D90" s="100">
        <v>2</v>
      </c>
      <c r="E90" s="100">
        <v>84</v>
      </c>
      <c r="F90" s="100">
        <v>45</v>
      </c>
      <c r="G90" s="100">
        <v>23</v>
      </c>
      <c r="H90" s="100">
        <v>16</v>
      </c>
      <c r="I90" s="100">
        <v>22</v>
      </c>
      <c r="J90" s="100">
        <v>29</v>
      </c>
      <c r="K90" s="100">
        <v>381</v>
      </c>
      <c r="L90" s="100">
        <v>54</v>
      </c>
      <c r="M90" s="100">
        <v>16</v>
      </c>
      <c r="N90" s="100">
        <v>6</v>
      </c>
      <c r="O90" s="100">
        <v>19</v>
      </c>
      <c r="P90" s="100">
        <v>35</v>
      </c>
      <c r="Q90" s="100">
        <v>15</v>
      </c>
      <c r="R90" s="100">
        <v>0</v>
      </c>
      <c r="S90" s="100">
        <v>11</v>
      </c>
      <c r="T90" s="100">
        <v>3</v>
      </c>
      <c r="U90" s="100">
        <v>173</v>
      </c>
      <c r="V90" s="100">
        <v>3</v>
      </c>
      <c r="W90" s="125">
        <v>1</v>
      </c>
      <c r="X90" s="100">
        <v>13</v>
      </c>
      <c r="Y90" s="100">
        <v>10</v>
      </c>
      <c r="Z90" s="100">
        <v>1</v>
      </c>
      <c r="AA90" s="100">
        <v>21</v>
      </c>
      <c r="AB90" s="100">
        <v>0</v>
      </c>
      <c r="AC90" s="100">
        <v>5</v>
      </c>
      <c r="AD90" s="100">
        <v>1</v>
      </c>
      <c r="AE90" s="100">
        <v>2</v>
      </c>
      <c r="AF90" s="100">
        <v>2</v>
      </c>
      <c r="AG90" s="100">
        <v>4</v>
      </c>
      <c r="AH90" s="100">
        <v>3549</v>
      </c>
      <c r="AI90" s="100">
        <v>56</v>
      </c>
      <c r="AJ90" s="100">
        <v>0</v>
      </c>
      <c r="AK90" s="100">
        <v>43</v>
      </c>
      <c r="AL90" s="100">
        <v>76</v>
      </c>
      <c r="AM90" s="100">
        <v>4</v>
      </c>
      <c r="AN90" s="100">
        <v>2</v>
      </c>
      <c r="AO90" s="100">
        <v>2</v>
      </c>
      <c r="AP90" s="100">
        <v>126</v>
      </c>
      <c r="AQ90" s="126">
        <v>0</v>
      </c>
      <c r="AR90" s="100">
        <v>2</v>
      </c>
      <c r="AS90" s="100">
        <v>25</v>
      </c>
      <c r="AT90" s="100">
        <v>5</v>
      </c>
      <c r="AU90" s="100">
        <v>25</v>
      </c>
      <c r="AV90" s="100">
        <v>7</v>
      </c>
      <c r="AW90" s="100">
        <v>14</v>
      </c>
      <c r="AX90" s="100">
        <v>8</v>
      </c>
      <c r="AY90" s="100">
        <v>3</v>
      </c>
      <c r="AZ90" s="100">
        <v>26</v>
      </c>
      <c r="BA90" s="100">
        <v>115</v>
      </c>
      <c r="BB90" s="100">
        <v>12</v>
      </c>
      <c r="BC90" s="100">
        <v>3</v>
      </c>
      <c r="BD90" s="100">
        <v>44</v>
      </c>
      <c r="BE90" s="100">
        <v>5160</v>
      </c>
    </row>
    <row r="91" spans="2:57">
      <c r="B91" s="112" t="s">
        <v>132</v>
      </c>
      <c r="C91" s="100">
        <v>0</v>
      </c>
      <c r="D91" s="100">
        <v>0</v>
      </c>
      <c r="E91" s="100">
        <v>0</v>
      </c>
      <c r="F91" s="100">
        <v>1</v>
      </c>
      <c r="G91" s="100">
        <v>0</v>
      </c>
      <c r="H91" s="100">
        <v>0</v>
      </c>
      <c r="I91" s="100">
        <v>0</v>
      </c>
      <c r="J91" s="100">
        <v>0</v>
      </c>
      <c r="K91" s="100">
        <v>0</v>
      </c>
      <c r="L91" s="100">
        <v>0</v>
      </c>
      <c r="M91" s="100">
        <v>0</v>
      </c>
      <c r="N91" s="100">
        <v>0</v>
      </c>
      <c r="O91" s="100">
        <v>0</v>
      </c>
      <c r="P91" s="100">
        <v>0</v>
      </c>
      <c r="Q91" s="100">
        <v>0</v>
      </c>
      <c r="R91" s="100">
        <v>0</v>
      </c>
      <c r="S91" s="100">
        <v>0</v>
      </c>
      <c r="T91" s="100">
        <v>0</v>
      </c>
      <c r="U91" s="100">
        <v>0</v>
      </c>
      <c r="V91" s="100">
        <v>0</v>
      </c>
      <c r="W91" s="125">
        <v>0</v>
      </c>
      <c r="X91" s="100">
        <v>0</v>
      </c>
      <c r="Y91" s="100">
        <v>2</v>
      </c>
      <c r="Z91" s="100">
        <v>0</v>
      </c>
      <c r="AA91" s="100">
        <v>0</v>
      </c>
      <c r="AB91" s="100">
        <v>0</v>
      </c>
      <c r="AC91" s="100">
        <v>0</v>
      </c>
      <c r="AD91" s="100">
        <v>0</v>
      </c>
      <c r="AE91" s="100">
        <v>0</v>
      </c>
      <c r="AF91" s="100">
        <v>0</v>
      </c>
      <c r="AG91" s="100">
        <v>0</v>
      </c>
      <c r="AH91" s="100">
        <v>3</v>
      </c>
      <c r="AI91" s="100">
        <v>0</v>
      </c>
      <c r="AJ91" s="100">
        <v>1</v>
      </c>
      <c r="AK91" s="100">
        <v>0</v>
      </c>
      <c r="AL91" s="100">
        <v>1</v>
      </c>
      <c r="AM91" s="100">
        <v>0</v>
      </c>
      <c r="AN91" s="100">
        <v>0</v>
      </c>
      <c r="AO91" s="100">
        <v>0</v>
      </c>
      <c r="AP91" s="100">
        <v>0</v>
      </c>
      <c r="AQ91" s="126">
        <v>0</v>
      </c>
      <c r="AR91" s="100">
        <v>0</v>
      </c>
      <c r="AS91" s="100">
        <v>0</v>
      </c>
      <c r="AT91" s="100">
        <v>0</v>
      </c>
      <c r="AU91" s="100">
        <v>0</v>
      </c>
      <c r="AV91" s="100">
        <v>0</v>
      </c>
      <c r="AW91" s="100">
        <v>0</v>
      </c>
      <c r="AX91" s="100">
        <v>0</v>
      </c>
      <c r="AY91" s="100">
        <v>0</v>
      </c>
      <c r="AZ91" s="100">
        <v>0</v>
      </c>
      <c r="BA91" s="100">
        <v>0</v>
      </c>
      <c r="BB91" s="100">
        <v>0</v>
      </c>
      <c r="BC91" s="100">
        <v>0</v>
      </c>
      <c r="BD91" s="100">
        <v>0</v>
      </c>
      <c r="BE91" s="100">
        <v>8</v>
      </c>
    </row>
    <row r="92" spans="2:57">
      <c r="B92" s="112" t="s">
        <v>146</v>
      </c>
      <c r="C92" s="100">
        <v>0</v>
      </c>
      <c r="D92" s="100">
        <v>0</v>
      </c>
      <c r="E92" s="100">
        <v>0</v>
      </c>
      <c r="F92" s="100">
        <v>0</v>
      </c>
      <c r="G92" s="100">
        <v>0</v>
      </c>
      <c r="H92" s="100">
        <v>0</v>
      </c>
      <c r="I92" s="100">
        <v>0</v>
      </c>
      <c r="J92" s="100">
        <v>0</v>
      </c>
      <c r="K92" s="100">
        <v>24</v>
      </c>
      <c r="L92" s="100">
        <v>0</v>
      </c>
      <c r="M92" s="100">
        <v>0</v>
      </c>
      <c r="N92" s="100">
        <v>0</v>
      </c>
      <c r="O92" s="100">
        <v>0</v>
      </c>
      <c r="P92" s="100">
        <v>0</v>
      </c>
      <c r="Q92" s="100">
        <v>0</v>
      </c>
      <c r="R92" s="100">
        <v>0</v>
      </c>
      <c r="S92" s="100">
        <v>0</v>
      </c>
      <c r="T92" s="100">
        <v>0</v>
      </c>
      <c r="U92" s="100">
        <v>0</v>
      </c>
      <c r="V92" s="100">
        <v>0</v>
      </c>
      <c r="W92" s="125">
        <v>2</v>
      </c>
      <c r="X92" s="100">
        <v>1</v>
      </c>
      <c r="Y92" s="100">
        <v>0</v>
      </c>
      <c r="Z92" s="100">
        <v>0</v>
      </c>
      <c r="AA92" s="100">
        <v>0</v>
      </c>
      <c r="AB92" s="100">
        <v>0</v>
      </c>
      <c r="AC92" s="100">
        <v>0</v>
      </c>
      <c r="AD92" s="100">
        <v>0</v>
      </c>
      <c r="AE92" s="100">
        <v>0</v>
      </c>
      <c r="AF92" s="100">
        <v>0</v>
      </c>
      <c r="AG92" s="100">
        <v>0</v>
      </c>
      <c r="AH92" s="100">
        <v>6</v>
      </c>
      <c r="AI92" s="100">
        <v>0</v>
      </c>
      <c r="AJ92" s="100">
        <v>0</v>
      </c>
      <c r="AK92" s="100">
        <v>0</v>
      </c>
      <c r="AL92" s="100">
        <v>0</v>
      </c>
      <c r="AM92" s="100">
        <v>0</v>
      </c>
      <c r="AN92" s="100">
        <v>0</v>
      </c>
      <c r="AO92" s="100">
        <v>3</v>
      </c>
      <c r="AP92" s="100">
        <v>0</v>
      </c>
      <c r="AQ92" s="126">
        <v>0</v>
      </c>
      <c r="AR92" s="100">
        <v>0</v>
      </c>
      <c r="AS92" s="100">
        <v>0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0</v>
      </c>
      <c r="AZ92" s="100">
        <v>0</v>
      </c>
      <c r="BA92" s="100">
        <v>0</v>
      </c>
      <c r="BB92" s="100">
        <v>0</v>
      </c>
      <c r="BC92" s="100">
        <v>0</v>
      </c>
      <c r="BD92" s="100">
        <v>0</v>
      </c>
      <c r="BE92" s="100">
        <v>36</v>
      </c>
    </row>
    <row r="93" spans="2:57">
      <c r="B93" s="112" t="s">
        <v>147</v>
      </c>
      <c r="C93" s="100">
        <v>0</v>
      </c>
      <c r="D93" s="100">
        <v>1</v>
      </c>
      <c r="E93" s="100">
        <v>1</v>
      </c>
      <c r="F93" s="100">
        <v>0</v>
      </c>
      <c r="G93" s="100">
        <v>1</v>
      </c>
      <c r="H93" s="100">
        <v>0</v>
      </c>
      <c r="I93" s="100">
        <v>0</v>
      </c>
      <c r="J93" s="100">
        <v>0</v>
      </c>
      <c r="K93" s="100">
        <v>4</v>
      </c>
      <c r="L93" s="100">
        <v>1</v>
      </c>
      <c r="M93" s="100">
        <v>0</v>
      </c>
      <c r="N93" s="100">
        <v>1</v>
      </c>
      <c r="O93" s="100">
        <v>0</v>
      </c>
      <c r="P93" s="100">
        <v>1</v>
      </c>
      <c r="Q93" s="100">
        <v>0</v>
      </c>
      <c r="R93" s="100">
        <v>0</v>
      </c>
      <c r="S93" s="100">
        <v>5</v>
      </c>
      <c r="T93" s="100">
        <v>0</v>
      </c>
      <c r="U93" s="100">
        <v>6</v>
      </c>
      <c r="V93" s="100">
        <v>0</v>
      </c>
      <c r="W93" s="125">
        <v>0</v>
      </c>
      <c r="X93" s="100">
        <v>0</v>
      </c>
      <c r="Y93" s="100">
        <v>0</v>
      </c>
      <c r="Z93" s="100">
        <v>0</v>
      </c>
      <c r="AA93" s="100">
        <v>1</v>
      </c>
      <c r="AB93" s="100">
        <v>0</v>
      </c>
      <c r="AC93" s="100">
        <v>0</v>
      </c>
      <c r="AD93" s="100">
        <v>0</v>
      </c>
      <c r="AE93" s="100">
        <v>0</v>
      </c>
      <c r="AF93" s="100">
        <v>0</v>
      </c>
      <c r="AG93" s="100">
        <v>2</v>
      </c>
      <c r="AH93" s="100">
        <v>47</v>
      </c>
      <c r="AI93" s="100">
        <v>3</v>
      </c>
      <c r="AJ93" s="100">
        <v>0</v>
      </c>
      <c r="AK93" s="100">
        <v>0</v>
      </c>
      <c r="AL93" s="100">
        <v>0</v>
      </c>
      <c r="AM93" s="100">
        <v>3</v>
      </c>
      <c r="AN93" s="100">
        <v>0</v>
      </c>
      <c r="AO93" s="100">
        <v>0</v>
      </c>
      <c r="AP93" s="100">
        <v>1</v>
      </c>
      <c r="AQ93" s="126">
        <v>0</v>
      </c>
      <c r="AR93" s="100">
        <v>0</v>
      </c>
      <c r="AS93" s="100">
        <v>0</v>
      </c>
      <c r="AT93" s="100">
        <v>0</v>
      </c>
      <c r="AU93" s="100">
        <v>0</v>
      </c>
      <c r="AV93" s="100">
        <v>0</v>
      </c>
      <c r="AW93" s="100">
        <v>0</v>
      </c>
      <c r="AX93" s="100">
        <v>0</v>
      </c>
      <c r="AY93" s="100">
        <v>0</v>
      </c>
      <c r="AZ93" s="100">
        <v>0</v>
      </c>
      <c r="BA93" s="100">
        <v>2</v>
      </c>
      <c r="BB93" s="100">
        <v>0</v>
      </c>
      <c r="BC93" s="100">
        <v>1</v>
      </c>
      <c r="BD93" s="100">
        <v>0</v>
      </c>
      <c r="BE93" s="100">
        <v>81</v>
      </c>
    </row>
    <row r="94" spans="2:57">
      <c r="B94" s="112" t="s">
        <v>62</v>
      </c>
      <c r="C94" s="100">
        <v>0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0</v>
      </c>
      <c r="O94" s="100">
        <v>0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25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1</v>
      </c>
      <c r="AI94" s="100">
        <v>0</v>
      </c>
      <c r="AJ94" s="100">
        <v>0</v>
      </c>
      <c r="AK94" s="100">
        <v>0</v>
      </c>
      <c r="AL94" s="100">
        <v>0</v>
      </c>
      <c r="AM94" s="100">
        <v>0</v>
      </c>
      <c r="AN94" s="100">
        <v>0</v>
      </c>
      <c r="AO94" s="100">
        <v>0</v>
      </c>
      <c r="AP94" s="100">
        <v>0</v>
      </c>
      <c r="AQ94" s="126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1</v>
      </c>
    </row>
    <row r="95" spans="2:57">
      <c r="B95" s="112" t="s">
        <v>63</v>
      </c>
      <c r="C95" s="100">
        <v>0</v>
      </c>
      <c r="D95" s="100">
        <v>25</v>
      </c>
      <c r="E95" s="100">
        <v>0</v>
      </c>
      <c r="F95" s="100">
        <v>0</v>
      </c>
      <c r="G95" s="100">
        <v>0</v>
      </c>
      <c r="H95" s="100">
        <v>2</v>
      </c>
      <c r="I95" s="100">
        <v>1</v>
      </c>
      <c r="J95" s="100">
        <v>1</v>
      </c>
      <c r="K95" s="100">
        <v>73</v>
      </c>
      <c r="L95" s="100">
        <v>1</v>
      </c>
      <c r="M95" s="100">
        <v>0</v>
      </c>
      <c r="N95" s="100">
        <v>0</v>
      </c>
      <c r="O95" s="100">
        <v>2</v>
      </c>
      <c r="P95" s="100">
        <v>2</v>
      </c>
      <c r="Q95" s="100">
        <v>1</v>
      </c>
      <c r="R95" s="100">
        <v>0</v>
      </c>
      <c r="S95" s="100">
        <v>0</v>
      </c>
      <c r="T95" s="100">
        <v>8</v>
      </c>
      <c r="U95" s="100">
        <v>3</v>
      </c>
      <c r="V95" s="100">
        <v>0</v>
      </c>
      <c r="W95" s="125">
        <v>0</v>
      </c>
      <c r="X95" s="100">
        <v>5</v>
      </c>
      <c r="Y95" s="100">
        <v>27</v>
      </c>
      <c r="Z95" s="100">
        <v>6</v>
      </c>
      <c r="AA95" s="100">
        <v>0</v>
      </c>
      <c r="AB95" s="100">
        <v>0</v>
      </c>
      <c r="AC95" s="100">
        <v>0</v>
      </c>
      <c r="AD95" s="100">
        <v>2</v>
      </c>
      <c r="AE95" s="100">
        <v>0</v>
      </c>
      <c r="AF95" s="100">
        <v>5</v>
      </c>
      <c r="AG95" s="100">
        <v>0</v>
      </c>
      <c r="AH95" s="100">
        <v>52</v>
      </c>
      <c r="AI95" s="100">
        <v>50</v>
      </c>
      <c r="AJ95" s="100">
        <v>1</v>
      </c>
      <c r="AK95" s="100">
        <v>0</v>
      </c>
      <c r="AL95" s="100">
        <v>5</v>
      </c>
      <c r="AM95" s="100">
        <v>0</v>
      </c>
      <c r="AN95" s="100">
        <v>1</v>
      </c>
      <c r="AO95" s="100">
        <v>12</v>
      </c>
      <c r="AP95" s="100">
        <v>19</v>
      </c>
      <c r="AQ95" s="126">
        <v>0</v>
      </c>
      <c r="AR95" s="100">
        <v>0</v>
      </c>
      <c r="AS95" s="100">
        <v>1</v>
      </c>
      <c r="AT95" s="100">
        <v>25</v>
      </c>
      <c r="AU95" s="100">
        <v>1</v>
      </c>
      <c r="AV95" s="100">
        <v>1</v>
      </c>
      <c r="AW95" s="100">
        <v>0</v>
      </c>
      <c r="AX95" s="100">
        <v>2</v>
      </c>
      <c r="AY95" s="100">
        <v>1</v>
      </c>
      <c r="AZ95" s="100">
        <v>0</v>
      </c>
      <c r="BA95" s="100">
        <v>117</v>
      </c>
      <c r="BB95" s="100">
        <v>0</v>
      </c>
      <c r="BC95" s="100">
        <v>0</v>
      </c>
      <c r="BD95" s="100">
        <v>6</v>
      </c>
      <c r="BE95" s="100">
        <v>458</v>
      </c>
    </row>
    <row r="96" spans="2:57">
      <c r="B96" s="112" t="s">
        <v>64</v>
      </c>
      <c r="C96" s="100">
        <v>20</v>
      </c>
      <c r="D96" s="100">
        <v>1</v>
      </c>
      <c r="E96" s="100">
        <v>23</v>
      </c>
      <c r="F96" s="100">
        <v>2</v>
      </c>
      <c r="G96" s="100">
        <v>3</v>
      </c>
      <c r="H96" s="100">
        <v>0</v>
      </c>
      <c r="I96" s="100">
        <v>0</v>
      </c>
      <c r="J96" s="100">
        <v>1</v>
      </c>
      <c r="K96" s="100">
        <v>334</v>
      </c>
      <c r="L96" s="100">
        <v>2</v>
      </c>
      <c r="M96" s="100">
        <v>2</v>
      </c>
      <c r="N96" s="100">
        <v>0</v>
      </c>
      <c r="O96" s="100">
        <v>4</v>
      </c>
      <c r="P96" s="100">
        <v>0</v>
      </c>
      <c r="Q96" s="100">
        <v>1</v>
      </c>
      <c r="R96" s="100">
        <v>0</v>
      </c>
      <c r="S96" s="100">
        <v>3</v>
      </c>
      <c r="T96" s="100">
        <v>4</v>
      </c>
      <c r="U96" s="100">
        <v>5</v>
      </c>
      <c r="V96" s="100">
        <v>0</v>
      </c>
      <c r="W96" s="125">
        <v>0</v>
      </c>
      <c r="X96" s="100">
        <v>2</v>
      </c>
      <c r="Y96" s="100">
        <v>26</v>
      </c>
      <c r="Z96" s="100">
        <v>1</v>
      </c>
      <c r="AA96" s="100">
        <v>2</v>
      </c>
      <c r="AB96" s="100">
        <v>0</v>
      </c>
      <c r="AC96" s="100">
        <v>29</v>
      </c>
      <c r="AD96" s="100">
        <v>1</v>
      </c>
      <c r="AE96" s="100">
        <v>0</v>
      </c>
      <c r="AF96" s="100">
        <v>64</v>
      </c>
      <c r="AG96" s="100">
        <v>0</v>
      </c>
      <c r="AH96" s="100">
        <v>54</v>
      </c>
      <c r="AI96" s="100">
        <v>9</v>
      </c>
      <c r="AJ96" s="100">
        <v>5</v>
      </c>
      <c r="AK96" s="100">
        <v>45</v>
      </c>
      <c r="AL96" s="100">
        <v>0</v>
      </c>
      <c r="AM96" s="100">
        <v>3</v>
      </c>
      <c r="AN96" s="100">
        <v>0</v>
      </c>
      <c r="AO96" s="100">
        <v>23</v>
      </c>
      <c r="AP96" s="100">
        <v>0</v>
      </c>
      <c r="AQ96" s="126">
        <v>0</v>
      </c>
      <c r="AR96" s="100">
        <v>1</v>
      </c>
      <c r="AS96" s="100">
        <v>0</v>
      </c>
      <c r="AT96" s="100">
        <v>9</v>
      </c>
      <c r="AU96" s="100">
        <v>0</v>
      </c>
      <c r="AV96" s="100">
        <v>1</v>
      </c>
      <c r="AW96" s="100">
        <v>1</v>
      </c>
      <c r="AX96" s="100">
        <v>3</v>
      </c>
      <c r="AY96" s="100">
        <v>0</v>
      </c>
      <c r="AZ96" s="100">
        <v>1</v>
      </c>
      <c r="BA96" s="100">
        <v>28</v>
      </c>
      <c r="BB96" s="100">
        <v>0</v>
      </c>
      <c r="BC96" s="100">
        <v>0</v>
      </c>
      <c r="BD96" s="100">
        <v>14</v>
      </c>
      <c r="BE96" s="100">
        <v>727</v>
      </c>
    </row>
    <row r="97" spans="2:57">
      <c r="B97" s="112" t="s">
        <v>65</v>
      </c>
      <c r="C97" s="100">
        <v>0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4</v>
      </c>
      <c r="L97" s="100">
        <v>0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0</v>
      </c>
      <c r="U97" s="100">
        <v>0</v>
      </c>
      <c r="V97" s="100">
        <v>0</v>
      </c>
      <c r="W97" s="125">
        <v>0</v>
      </c>
      <c r="X97" s="100">
        <v>5</v>
      </c>
      <c r="Y97" s="100">
        <v>0</v>
      </c>
      <c r="Z97" s="100">
        <v>0</v>
      </c>
      <c r="AA97" s="100">
        <v>0</v>
      </c>
      <c r="AB97" s="100">
        <v>0</v>
      </c>
      <c r="AC97" s="100">
        <v>0</v>
      </c>
      <c r="AD97" s="100">
        <v>0</v>
      </c>
      <c r="AE97" s="100">
        <v>0</v>
      </c>
      <c r="AF97" s="100">
        <v>0</v>
      </c>
      <c r="AG97" s="100">
        <v>0</v>
      </c>
      <c r="AH97" s="100">
        <v>0</v>
      </c>
      <c r="AI97" s="100">
        <v>0</v>
      </c>
      <c r="AJ97" s="100">
        <v>0</v>
      </c>
      <c r="AK97" s="100">
        <v>0</v>
      </c>
      <c r="AL97" s="100">
        <v>0</v>
      </c>
      <c r="AM97" s="100">
        <v>0</v>
      </c>
      <c r="AN97" s="100">
        <v>0</v>
      </c>
      <c r="AO97" s="100">
        <v>0</v>
      </c>
      <c r="AP97" s="100">
        <v>0</v>
      </c>
      <c r="AQ97" s="126">
        <v>0</v>
      </c>
      <c r="AR97" s="100">
        <v>0</v>
      </c>
      <c r="AS97" s="100">
        <v>0</v>
      </c>
      <c r="AT97" s="100">
        <v>0</v>
      </c>
      <c r="AU97" s="100">
        <v>0</v>
      </c>
      <c r="AV97" s="100">
        <v>0</v>
      </c>
      <c r="AW97" s="100">
        <v>0</v>
      </c>
      <c r="AX97" s="100">
        <v>0</v>
      </c>
      <c r="AY97" s="100">
        <v>0</v>
      </c>
      <c r="AZ97" s="100">
        <v>0</v>
      </c>
      <c r="BA97" s="100">
        <v>0</v>
      </c>
      <c r="BB97" s="100">
        <v>0</v>
      </c>
      <c r="BC97" s="100">
        <v>0</v>
      </c>
      <c r="BD97" s="100">
        <v>0</v>
      </c>
      <c r="BE97" s="100">
        <v>9</v>
      </c>
    </row>
    <row r="98" spans="2:57">
      <c r="B98" s="112" t="s">
        <v>66</v>
      </c>
      <c r="C98" s="100">
        <v>0</v>
      </c>
      <c r="D98" s="100">
        <v>0</v>
      </c>
      <c r="E98" s="100">
        <v>1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1</v>
      </c>
      <c r="L98" s="100">
        <v>0</v>
      </c>
      <c r="M98" s="100">
        <v>0</v>
      </c>
      <c r="N98" s="100">
        <v>0</v>
      </c>
      <c r="O98" s="100">
        <v>1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1</v>
      </c>
      <c r="V98" s="100">
        <v>0</v>
      </c>
      <c r="W98" s="125">
        <v>0</v>
      </c>
      <c r="X98" s="100">
        <v>1</v>
      </c>
      <c r="Y98" s="100">
        <v>2</v>
      </c>
      <c r="Z98" s="100">
        <v>2</v>
      </c>
      <c r="AA98" s="100">
        <v>0</v>
      </c>
      <c r="AB98" s="100">
        <v>0</v>
      </c>
      <c r="AC98" s="100">
        <v>0</v>
      </c>
      <c r="AD98" s="100">
        <v>0</v>
      </c>
      <c r="AE98" s="100">
        <v>0</v>
      </c>
      <c r="AF98" s="100">
        <v>0</v>
      </c>
      <c r="AG98" s="100">
        <v>0</v>
      </c>
      <c r="AH98" s="100">
        <v>4</v>
      </c>
      <c r="AI98" s="100">
        <v>2</v>
      </c>
      <c r="AJ98" s="100">
        <v>1</v>
      </c>
      <c r="AK98" s="100">
        <v>0</v>
      </c>
      <c r="AL98" s="100">
        <v>0</v>
      </c>
      <c r="AM98" s="100">
        <v>0</v>
      </c>
      <c r="AN98" s="100">
        <v>0</v>
      </c>
      <c r="AO98" s="100">
        <v>1</v>
      </c>
      <c r="AP98" s="100">
        <v>0</v>
      </c>
      <c r="AQ98" s="126">
        <v>0</v>
      </c>
      <c r="AR98" s="100">
        <v>0</v>
      </c>
      <c r="AS98" s="100">
        <v>0</v>
      </c>
      <c r="AT98" s="100">
        <v>1</v>
      </c>
      <c r="AU98" s="100">
        <v>0</v>
      </c>
      <c r="AV98" s="100">
        <v>3</v>
      </c>
      <c r="AW98" s="100">
        <v>0</v>
      </c>
      <c r="AX98" s="100">
        <v>0</v>
      </c>
      <c r="AY98" s="100">
        <v>0</v>
      </c>
      <c r="AZ98" s="100">
        <v>0</v>
      </c>
      <c r="BA98" s="100">
        <v>3</v>
      </c>
      <c r="BB98" s="100">
        <v>0</v>
      </c>
      <c r="BC98" s="100">
        <v>0</v>
      </c>
      <c r="BD98" s="100">
        <v>0</v>
      </c>
      <c r="BE98" s="100">
        <v>24</v>
      </c>
    </row>
    <row r="99" spans="2:57">
      <c r="B99" s="112" t="s">
        <v>67</v>
      </c>
      <c r="C99" s="100">
        <v>1</v>
      </c>
      <c r="D99" s="100">
        <v>2</v>
      </c>
      <c r="E99" s="100">
        <v>0</v>
      </c>
      <c r="F99" s="100">
        <v>1</v>
      </c>
      <c r="G99" s="100">
        <v>1</v>
      </c>
      <c r="H99" s="100">
        <v>0</v>
      </c>
      <c r="I99" s="100">
        <v>1</v>
      </c>
      <c r="J99" s="100">
        <v>0</v>
      </c>
      <c r="K99" s="100">
        <v>6</v>
      </c>
      <c r="L99" s="100">
        <v>2</v>
      </c>
      <c r="M99" s="100">
        <v>0</v>
      </c>
      <c r="N99" s="100">
        <v>2</v>
      </c>
      <c r="O99" s="100">
        <v>0</v>
      </c>
      <c r="P99" s="100">
        <v>1</v>
      </c>
      <c r="Q99" s="100">
        <v>0</v>
      </c>
      <c r="R99" s="100">
        <v>1</v>
      </c>
      <c r="S99" s="100">
        <v>1</v>
      </c>
      <c r="T99" s="100">
        <v>2</v>
      </c>
      <c r="U99" s="100">
        <v>0</v>
      </c>
      <c r="V99" s="100">
        <v>0</v>
      </c>
      <c r="W99" s="125">
        <v>61</v>
      </c>
      <c r="X99" s="100">
        <v>0</v>
      </c>
      <c r="Y99" s="100">
        <v>1</v>
      </c>
      <c r="Z99" s="100">
        <v>5</v>
      </c>
      <c r="AA99" s="100">
        <v>0</v>
      </c>
      <c r="AB99" s="100">
        <v>0</v>
      </c>
      <c r="AC99" s="100">
        <v>0</v>
      </c>
      <c r="AD99" s="100">
        <v>1</v>
      </c>
      <c r="AE99" s="100">
        <v>1</v>
      </c>
      <c r="AF99" s="100">
        <v>0</v>
      </c>
      <c r="AG99" s="100">
        <v>1</v>
      </c>
      <c r="AH99" s="100">
        <v>29</v>
      </c>
      <c r="AI99" s="100">
        <v>12</v>
      </c>
      <c r="AJ99" s="100">
        <v>230</v>
      </c>
      <c r="AK99" s="100">
        <v>1</v>
      </c>
      <c r="AL99" s="100">
        <v>6</v>
      </c>
      <c r="AM99" s="100">
        <v>1</v>
      </c>
      <c r="AN99" s="100">
        <v>0</v>
      </c>
      <c r="AO99" s="100">
        <v>0</v>
      </c>
      <c r="AP99" s="100">
        <v>1</v>
      </c>
      <c r="AQ99" s="126">
        <v>19</v>
      </c>
      <c r="AR99" s="100">
        <v>1</v>
      </c>
      <c r="AS99" s="100">
        <v>0</v>
      </c>
      <c r="AT99" s="100">
        <v>0</v>
      </c>
      <c r="AU99" s="100">
        <v>0</v>
      </c>
      <c r="AV99" s="100">
        <v>6</v>
      </c>
      <c r="AW99" s="100">
        <v>0</v>
      </c>
      <c r="AX99" s="100">
        <v>0</v>
      </c>
      <c r="AY99" s="100">
        <v>1</v>
      </c>
      <c r="AZ99" s="100">
        <v>1</v>
      </c>
      <c r="BA99" s="100">
        <v>15</v>
      </c>
      <c r="BB99" s="100">
        <v>1</v>
      </c>
      <c r="BC99" s="100">
        <v>0</v>
      </c>
      <c r="BD99" s="100">
        <v>4</v>
      </c>
      <c r="BE99" s="100">
        <v>419</v>
      </c>
    </row>
    <row r="100" spans="2:57">
      <c r="B100" s="112" t="s">
        <v>68</v>
      </c>
      <c r="C100" s="100">
        <v>0</v>
      </c>
      <c r="D100" s="100">
        <v>0</v>
      </c>
      <c r="E100" s="100">
        <v>0</v>
      </c>
      <c r="F100" s="100">
        <v>1</v>
      </c>
      <c r="G100" s="100">
        <v>0</v>
      </c>
      <c r="H100" s="100">
        <v>0</v>
      </c>
      <c r="I100" s="100">
        <v>0</v>
      </c>
      <c r="J100" s="100">
        <v>0</v>
      </c>
      <c r="K100" s="100">
        <v>1</v>
      </c>
      <c r="L100" s="100">
        <v>1</v>
      </c>
      <c r="M100" s="100">
        <v>0</v>
      </c>
      <c r="N100" s="100">
        <v>0</v>
      </c>
      <c r="O100" s="100">
        <v>2</v>
      </c>
      <c r="P100" s="100">
        <v>0</v>
      </c>
      <c r="Q100" s="100">
        <v>0</v>
      </c>
      <c r="R100" s="100">
        <v>0</v>
      </c>
      <c r="S100" s="100">
        <v>0</v>
      </c>
      <c r="T100" s="100">
        <v>0</v>
      </c>
      <c r="U100" s="100">
        <v>0</v>
      </c>
      <c r="V100" s="100">
        <v>0</v>
      </c>
      <c r="W100" s="125">
        <v>26</v>
      </c>
      <c r="X100" s="100">
        <v>0</v>
      </c>
      <c r="Y100" s="100">
        <v>0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0</v>
      </c>
      <c r="AF100" s="100">
        <v>0</v>
      </c>
      <c r="AG100" s="100">
        <v>0</v>
      </c>
      <c r="AH100" s="100">
        <v>26</v>
      </c>
      <c r="AI100" s="100">
        <v>0</v>
      </c>
      <c r="AJ100" s="100">
        <v>1</v>
      </c>
      <c r="AK100" s="100">
        <v>0</v>
      </c>
      <c r="AL100" s="100">
        <v>0</v>
      </c>
      <c r="AM100" s="100">
        <v>0</v>
      </c>
      <c r="AN100" s="100">
        <v>0</v>
      </c>
      <c r="AO100" s="100">
        <v>0</v>
      </c>
      <c r="AP100" s="100">
        <v>0</v>
      </c>
      <c r="AQ100" s="126">
        <v>0</v>
      </c>
      <c r="AR100" s="100">
        <v>0</v>
      </c>
      <c r="AS100" s="100">
        <v>0</v>
      </c>
      <c r="AT100" s="100">
        <v>0</v>
      </c>
      <c r="AU100" s="100">
        <v>0</v>
      </c>
      <c r="AV100" s="100">
        <v>1</v>
      </c>
      <c r="AW100" s="100">
        <v>0</v>
      </c>
      <c r="AX100" s="100">
        <v>0</v>
      </c>
      <c r="AY100" s="100">
        <v>1</v>
      </c>
      <c r="AZ100" s="100">
        <v>0</v>
      </c>
      <c r="BA100" s="100">
        <v>0</v>
      </c>
      <c r="BB100" s="100">
        <v>0</v>
      </c>
      <c r="BC100" s="100">
        <v>0</v>
      </c>
      <c r="BD100" s="100">
        <v>0</v>
      </c>
      <c r="BE100" s="100">
        <v>60</v>
      </c>
    </row>
    <row r="101" spans="2:57">
      <c r="B101" s="112" t="s">
        <v>69</v>
      </c>
      <c r="C101" s="100">
        <v>0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0</v>
      </c>
      <c r="K101" s="100">
        <v>2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0</v>
      </c>
      <c r="R101" s="100">
        <v>0</v>
      </c>
      <c r="S101" s="100">
        <v>0</v>
      </c>
      <c r="T101" s="100">
        <v>1</v>
      </c>
      <c r="U101" s="100">
        <v>0</v>
      </c>
      <c r="V101" s="100">
        <v>0</v>
      </c>
      <c r="W101" s="125">
        <v>0</v>
      </c>
      <c r="X101" s="100">
        <v>0</v>
      </c>
      <c r="Y101" s="100">
        <v>0</v>
      </c>
      <c r="Z101" s="100">
        <v>0</v>
      </c>
      <c r="AA101" s="100">
        <v>0</v>
      </c>
      <c r="AB101" s="100">
        <v>0</v>
      </c>
      <c r="AC101" s="100">
        <v>0</v>
      </c>
      <c r="AD101" s="100">
        <v>0</v>
      </c>
      <c r="AE101" s="100">
        <v>0</v>
      </c>
      <c r="AF101" s="100">
        <v>0</v>
      </c>
      <c r="AG101" s="100">
        <v>0</v>
      </c>
      <c r="AH101" s="100">
        <v>0</v>
      </c>
      <c r="AI101" s="100">
        <v>0</v>
      </c>
      <c r="AJ101" s="100">
        <v>0</v>
      </c>
      <c r="AK101" s="100">
        <v>0</v>
      </c>
      <c r="AL101" s="100">
        <v>0</v>
      </c>
      <c r="AM101" s="100">
        <v>0</v>
      </c>
      <c r="AN101" s="100">
        <v>0</v>
      </c>
      <c r="AO101" s="100">
        <v>0</v>
      </c>
      <c r="AP101" s="100">
        <v>0</v>
      </c>
      <c r="AQ101" s="126">
        <v>0</v>
      </c>
      <c r="AR101" s="100">
        <v>0</v>
      </c>
      <c r="AS101" s="100">
        <v>0</v>
      </c>
      <c r="AT101" s="100">
        <v>0</v>
      </c>
      <c r="AU101" s="100">
        <v>0</v>
      </c>
      <c r="AV101" s="100">
        <v>0</v>
      </c>
      <c r="AW101" s="100">
        <v>0</v>
      </c>
      <c r="AX101" s="100">
        <v>0</v>
      </c>
      <c r="AY101" s="100">
        <v>0</v>
      </c>
      <c r="AZ101" s="100">
        <v>0</v>
      </c>
      <c r="BA101" s="100">
        <v>0</v>
      </c>
      <c r="BB101" s="100">
        <v>0</v>
      </c>
      <c r="BC101" s="100">
        <v>0</v>
      </c>
      <c r="BD101" s="100">
        <v>0</v>
      </c>
      <c r="BE101" s="100">
        <v>3</v>
      </c>
    </row>
    <row r="102" spans="2:57">
      <c r="B102" s="112" t="s">
        <v>70</v>
      </c>
      <c r="C102" s="100">
        <v>0</v>
      </c>
      <c r="D102" s="100">
        <v>0</v>
      </c>
      <c r="E102" s="100">
        <v>0</v>
      </c>
      <c r="F102" s="100">
        <v>1</v>
      </c>
      <c r="G102" s="100">
        <v>0</v>
      </c>
      <c r="H102" s="100">
        <v>0</v>
      </c>
      <c r="I102" s="100">
        <v>0</v>
      </c>
      <c r="J102" s="100">
        <v>0</v>
      </c>
      <c r="K102" s="100">
        <v>1</v>
      </c>
      <c r="L102" s="100">
        <v>0</v>
      </c>
      <c r="M102" s="100">
        <v>0</v>
      </c>
      <c r="N102" s="100">
        <v>0</v>
      </c>
      <c r="O102" s="100">
        <v>1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100">
        <v>0</v>
      </c>
      <c r="V102" s="100">
        <v>0</v>
      </c>
      <c r="W102" s="125">
        <v>4</v>
      </c>
      <c r="X102" s="100">
        <v>0</v>
      </c>
      <c r="Y102" s="100">
        <v>0</v>
      </c>
      <c r="Z102" s="100">
        <v>0</v>
      </c>
      <c r="AA102" s="100">
        <v>0</v>
      </c>
      <c r="AB102" s="100">
        <v>0</v>
      </c>
      <c r="AC102" s="100">
        <v>0</v>
      </c>
      <c r="AD102" s="100">
        <v>0</v>
      </c>
      <c r="AE102" s="100">
        <v>0</v>
      </c>
      <c r="AF102" s="100">
        <v>0</v>
      </c>
      <c r="AG102" s="100">
        <v>0</v>
      </c>
      <c r="AH102" s="100">
        <v>5</v>
      </c>
      <c r="AI102" s="100">
        <v>0</v>
      </c>
      <c r="AJ102" s="100">
        <v>7</v>
      </c>
      <c r="AK102" s="100">
        <v>0</v>
      </c>
      <c r="AL102" s="100">
        <v>0</v>
      </c>
      <c r="AM102" s="100">
        <v>0</v>
      </c>
      <c r="AN102" s="100">
        <v>0</v>
      </c>
      <c r="AO102" s="100">
        <v>0</v>
      </c>
      <c r="AP102" s="100">
        <v>0</v>
      </c>
      <c r="AQ102" s="126">
        <v>0</v>
      </c>
      <c r="AR102" s="100">
        <v>0</v>
      </c>
      <c r="AS102" s="100">
        <v>0</v>
      </c>
      <c r="AT102" s="100">
        <v>0</v>
      </c>
      <c r="AU102" s="100">
        <v>0</v>
      </c>
      <c r="AV102" s="100">
        <v>1</v>
      </c>
      <c r="AW102" s="100">
        <v>0</v>
      </c>
      <c r="AX102" s="100">
        <v>0</v>
      </c>
      <c r="AY102" s="100">
        <v>0</v>
      </c>
      <c r="AZ102" s="100">
        <v>0</v>
      </c>
      <c r="BA102" s="100">
        <v>0</v>
      </c>
      <c r="BB102" s="100">
        <v>0</v>
      </c>
      <c r="BC102" s="100">
        <v>0</v>
      </c>
      <c r="BD102" s="100">
        <v>0</v>
      </c>
      <c r="BE102" s="100">
        <v>20</v>
      </c>
    </row>
    <row r="103" spans="2:57">
      <c r="B103" s="112" t="s">
        <v>102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00">
        <v>0</v>
      </c>
      <c r="V103" s="100">
        <v>0</v>
      </c>
      <c r="W103" s="125">
        <v>0</v>
      </c>
      <c r="X103" s="100">
        <v>0</v>
      </c>
      <c r="Y103" s="100">
        <v>0</v>
      </c>
      <c r="Z103" s="100">
        <v>0</v>
      </c>
      <c r="AA103" s="100">
        <v>0</v>
      </c>
      <c r="AB103" s="100">
        <v>0</v>
      </c>
      <c r="AC103" s="100">
        <v>0</v>
      </c>
      <c r="AD103" s="100">
        <v>0</v>
      </c>
      <c r="AE103" s="100">
        <v>0</v>
      </c>
      <c r="AF103" s="100">
        <v>0</v>
      </c>
      <c r="AG103" s="100">
        <v>0</v>
      </c>
      <c r="AH103" s="100">
        <v>1</v>
      </c>
      <c r="AI103" s="100">
        <v>0</v>
      </c>
      <c r="AJ103" s="100">
        <v>0</v>
      </c>
      <c r="AK103" s="100">
        <v>0</v>
      </c>
      <c r="AL103" s="100">
        <v>0</v>
      </c>
      <c r="AM103" s="100">
        <v>0</v>
      </c>
      <c r="AN103" s="100">
        <v>0</v>
      </c>
      <c r="AO103" s="100">
        <v>0</v>
      </c>
      <c r="AP103" s="100">
        <v>0</v>
      </c>
      <c r="AQ103" s="126">
        <v>0</v>
      </c>
      <c r="AR103" s="100">
        <v>0</v>
      </c>
      <c r="AS103" s="100">
        <v>0</v>
      </c>
      <c r="AT103" s="100">
        <v>0</v>
      </c>
      <c r="AU103" s="100">
        <v>0</v>
      </c>
      <c r="AV103" s="100">
        <v>0</v>
      </c>
      <c r="AW103" s="100">
        <v>0</v>
      </c>
      <c r="AX103" s="100">
        <v>0</v>
      </c>
      <c r="AY103" s="100">
        <v>0</v>
      </c>
      <c r="AZ103" s="100">
        <v>0</v>
      </c>
      <c r="BA103" s="100">
        <v>0</v>
      </c>
      <c r="BB103" s="100">
        <v>0</v>
      </c>
      <c r="BC103" s="100">
        <v>0</v>
      </c>
      <c r="BD103" s="100">
        <v>0</v>
      </c>
      <c r="BE103" s="100">
        <v>1</v>
      </c>
    </row>
    <row r="104" spans="2:57">
      <c r="B104" s="112" t="s">
        <v>269</v>
      </c>
      <c r="C104" s="100">
        <v>0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25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0</v>
      </c>
      <c r="AK104" s="100">
        <v>0</v>
      </c>
      <c r="AL104" s="100">
        <v>0</v>
      </c>
      <c r="AM104" s="100">
        <v>0</v>
      </c>
      <c r="AN104" s="100">
        <v>0</v>
      </c>
      <c r="AO104" s="100">
        <v>0</v>
      </c>
      <c r="AP104" s="100">
        <v>0</v>
      </c>
      <c r="AQ104" s="126">
        <v>0</v>
      </c>
      <c r="AR104" s="100">
        <v>0</v>
      </c>
      <c r="AS104" s="100">
        <v>0</v>
      </c>
      <c r="AT104" s="100">
        <v>1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1</v>
      </c>
    </row>
    <row r="105" spans="2:57">
      <c r="B105" s="112" t="s">
        <v>260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00">
        <v>0</v>
      </c>
      <c r="V105" s="100">
        <v>0</v>
      </c>
      <c r="W105" s="125">
        <v>0</v>
      </c>
      <c r="X105" s="100">
        <v>0</v>
      </c>
      <c r="Y105" s="100">
        <v>0</v>
      </c>
      <c r="Z105" s="100">
        <v>0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100">
        <v>0</v>
      </c>
      <c r="AH105" s="100">
        <v>0</v>
      </c>
      <c r="AI105" s="100">
        <v>0</v>
      </c>
      <c r="AJ105" s="100">
        <v>0</v>
      </c>
      <c r="AK105" s="100">
        <v>0</v>
      </c>
      <c r="AL105" s="100">
        <v>0</v>
      </c>
      <c r="AM105" s="100">
        <v>0</v>
      </c>
      <c r="AN105" s="100">
        <v>0</v>
      </c>
      <c r="AO105" s="100">
        <v>0</v>
      </c>
      <c r="AP105" s="100">
        <v>0</v>
      </c>
      <c r="AQ105" s="126">
        <v>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0">
        <v>0</v>
      </c>
      <c r="AX105" s="100">
        <v>0</v>
      </c>
      <c r="AY105" s="100">
        <v>0</v>
      </c>
      <c r="AZ105" s="100">
        <v>0</v>
      </c>
      <c r="BA105" s="100">
        <v>1</v>
      </c>
      <c r="BB105" s="100">
        <v>0</v>
      </c>
      <c r="BC105" s="100">
        <v>0</v>
      </c>
      <c r="BD105" s="100">
        <v>0</v>
      </c>
      <c r="BE105" s="100">
        <v>1</v>
      </c>
    </row>
    <row r="106" spans="2:57">
      <c r="B106" s="112" t="s">
        <v>214</v>
      </c>
      <c r="C106" s="100">
        <v>0</v>
      </c>
      <c r="D106" s="100">
        <v>0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00">
        <v>0</v>
      </c>
      <c r="V106" s="100">
        <v>0</v>
      </c>
      <c r="W106" s="125">
        <v>0</v>
      </c>
      <c r="X106" s="100">
        <v>0</v>
      </c>
      <c r="Y106" s="100">
        <v>0</v>
      </c>
      <c r="Z106" s="100">
        <v>0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100">
        <v>0</v>
      </c>
      <c r="AH106" s="100">
        <v>1</v>
      </c>
      <c r="AI106" s="100">
        <v>0</v>
      </c>
      <c r="AJ106" s="100">
        <v>0</v>
      </c>
      <c r="AK106" s="100">
        <v>0</v>
      </c>
      <c r="AL106" s="100">
        <v>0</v>
      </c>
      <c r="AM106" s="100">
        <v>0</v>
      </c>
      <c r="AN106" s="100">
        <v>0</v>
      </c>
      <c r="AO106" s="100">
        <v>0</v>
      </c>
      <c r="AP106" s="100">
        <v>0</v>
      </c>
      <c r="AQ106" s="126">
        <v>0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0">
        <v>0</v>
      </c>
      <c r="AX106" s="100">
        <v>0</v>
      </c>
      <c r="AY106" s="100">
        <v>0</v>
      </c>
      <c r="AZ106" s="100">
        <v>0</v>
      </c>
      <c r="BA106" s="100">
        <v>4</v>
      </c>
      <c r="BB106" s="100">
        <v>0</v>
      </c>
      <c r="BC106" s="100">
        <v>0</v>
      </c>
      <c r="BD106" s="100">
        <v>0</v>
      </c>
      <c r="BE106" s="100">
        <v>5</v>
      </c>
    </row>
    <row r="107" spans="2:57">
      <c r="B107" s="112" t="s">
        <v>71</v>
      </c>
      <c r="C107" s="100">
        <v>0</v>
      </c>
      <c r="D107" s="100">
        <v>0</v>
      </c>
      <c r="E107" s="100">
        <v>0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v>0</v>
      </c>
      <c r="P107" s="100">
        <v>0</v>
      </c>
      <c r="Q107" s="100">
        <v>0</v>
      </c>
      <c r="R107" s="100">
        <v>0</v>
      </c>
      <c r="S107" s="100">
        <v>0</v>
      </c>
      <c r="T107" s="100">
        <v>1</v>
      </c>
      <c r="U107" s="100">
        <v>0</v>
      </c>
      <c r="V107" s="100">
        <v>0</v>
      </c>
      <c r="W107" s="125">
        <v>0</v>
      </c>
      <c r="X107" s="100">
        <v>0</v>
      </c>
      <c r="Y107" s="100">
        <v>0</v>
      </c>
      <c r="Z107" s="100">
        <v>0</v>
      </c>
      <c r="AA107" s="100">
        <v>0</v>
      </c>
      <c r="AB107" s="100">
        <v>0</v>
      </c>
      <c r="AC107" s="100">
        <v>2</v>
      </c>
      <c r="AD107" s="100">
        <v>0</v>
      </c>
      <c r="AE107" s="100">
        <v>0</v>
      </c>
      <c r="AF107" s="100">
        <v>0</v>
      </c>
      <c r="AG107" s="100">
        <v>0</v>
      </c>
      <c r="AH107" s="100">
        <v>2</v>
      </c>
      <c r="AI107" s="100">
        <v>1</v>
      </c>
      <c r="AJ107" s="100">
        <v>0</v>
      </c>
      <c r="AK107" s="100">
        <v>0</v>
      </c>
      <c r="AL107" s="100">
        <v>0</v>
      </c>
      <c r="AM107" s="100">
        <v>0</v>
      </c>
      <c r="AN107" s="100">
        <v>0</v>
      </c>
      <c r="AO107" s="100">
        <v>0</v>
      </c>
      <c r="AP107" s="100">
        <v>0</v>
      </c>
      <c r="AQ107" s="126">
        <v>0</v>
      </c>
      <c r="AR107" s="100">
        <v>0</v>
      </c>
      <c r="AS107" s="100">
        <v>0</v>
      </c>
      <c r="AT107" s="100">
        <v>1</v>
      </c>
      <c r="AU107" s="100">
        <v>0</v>
      </c>
      <c r="AV107" s="100">
        <v>0</v>
      </c>
      <c r="AW107" s="100">
        <v>0</v>
      </c>
      <c r="AX107" s="100">
        <v>0</v>
      </c>
      <c r="AY107" s="100">
        <v>0</v>
      </c>
      <c r="AZ107" s="100">
        <v>0</v>
      </c>
      <c r="BA107" s="100">
        <v>0</v>
      </c>
      <c r="BB107" s="100">
        <v>0</v>
      </c>
      <c r="BC107" s="100">
        <v>0</v>
      </c>
      <c r="BD107" s="100">
        <v>0</v>
      </c>
      <c r="BE107" s="100">
        <v>7</v>
      </c>
    </row>
    <row r="108" spans="2:57">
      <c r="B108" s="112" t="s">
        <v>72</v>
      </c>
      <c r="C108" s="100">
        <v>0</v>
      </c>
      <c r="D108" s="100">
        <v>1</v>
      </c>
      <c r="E108" s="100">
        <v>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2</v>
      </c>
      <c r="L108" s="100">
        <v>0</v>
      </c>
      <c r="M108" s="100">
        <v>0</v>
      </c>
      <c r="N108" s="100">
        <v>0</v>
      </c>
      <c r="O108" s="100">
        <v>3</v>
      </c>
      <c r="P108" s="100">
        <v>0</v>
      </c>
      <c r="Q108" s="100">
        <v>0</v>
      </c>
      <c r="R108" s="100">
        <v>6</v>
      </c>
      <c r="S108" s="100">
        <v>0</v>
      </c>
      <c r="T108" s="100">
        <v>1</v>
      </c>
      <c r="U108" s="100">
        <v>0</v>
      </c>
      <c r="V108" s="100">
        <v>0</v>
      </c>
      <c r="W108" s="125">
        <v>0</v>
      </c>
      <c r="X108" s="100">
        <v>0</v>
      </c>
      <c r="Y108" s="100">
        <v>0</v>
      </c>
      <c r="Z108" s="100">
        <v>2</v>
      </c>
      <c r="AA108" s="100">
        <v>0</v>
      </c>
      <c r="AB108" s="100">
        <v>2</v>
      </c>
      <c r="AC108" s="100">
        <v>0</v>
      </c>
      <c r="AD108" s="100">
        <v>0</v>
      </c>
      <c r="AE108" s="100">
        <v>0</v>
      </c>
      <c r="AF108" s="100">
        <v>0</v>
      </c>
      <c r="AG108" s="100">
        <v>0</v>
      </c>
      <c r="AH108" s="100">
        <v>11</v>
      </c>
      <c r="AI108" s="100">
        <v>0</v>
      </c>
      <c r="AJ108" s="100">
        <v>316</v>
      </c>
      <c r="AK108" s="100">
        <v>1</v>
      </c>
      <c r="AL108" s="100">
        <v>0</v>
      </c>
      <c r="AM108" s="100">
        <v>0</v>
      </c>
      <c r="AN108" s="100">
        <v>0</v>
      </c>
      <c r="AO108" s="100">
        <v>0</v>
      </c>
      <c r="AP108" s="100">
        <v>0</v>
      </c>
      <c r="AQ108" s="126">
        <v>0</v>
      </c>
      <c r="AR108" s="100">
        <v>0</v>
      </c>
      <c r="AS108" s="100">
        <v>0</v>
      </c>
      <c r="AT108" s="100">
        <v>0</v>
      </c>
      <c r="AU108" s="100">
        <v>0</v>
      </c>
      <c r="AV108" s="100">
        <v>2</v>
      </c>
      <c r="AW108" s="100">
        <v>0</v>
      </c>
      <c r="AX108" s="100">
        <v>0</v>
      </c>
      <c r="AY108" s="100">
        <v>1</v>
      </c>
      <c r="AZ108" s="100">
        <v>0</v>
      </c>
      <c r="BA108" s="100">
        <v>8</v>
      </c>
      <c r="BB108" s="100">
        <v>0</v>
      </c>
      <c r="BC108" s="100">
        <v>0</v>
      </c>
      <c r="BD108" s="100">
        <v>1</v>
      </c>
      <c r="BE108" s="100">
        <v>357</v>
      </c>
    </row>
    <row r="109" spans="2:57">
      <c r="B109" s="112" t="s">
        <v>73</v>
      </c>
      <c r="C109" s="100">
        <v>0</v>
      </c>
      <c r="D109" s="100">
        <v>0</v>
      </c>
      <c r="E109" s="100">
        <v>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21</v>
      </c>
      <c r="L109" s="100">
        <v>2</v>
      </c>
      <c r="M109" s="100">
        <v>0</v>
      </c>
      <c r="N109" s="100">
        <v>0</v>
      </c>
      <c r="O109" s="100">
        <v>0</v>
      </c>
      <c r="P109" s="100">
        <v>0</v>
      </c>
      <c r="Q109" s="100">
        <v>0</v>
      </c>
      <c r="R109" s="100">
        <v>0</v>
      </c>
      <c r="S109" s="100">
        <v>0</v>
      </c>
      <c r="T109" s="100">
        <v>0</v>
      </c>
      <c r="U109" s="100">
        <v>1</v>
      </c>
      <c r="V109" s="100">
        <v>0</v>
      </c>
      <c r="W109" s="125">
        <v>2</v>
      </c>
      <c r="X109" s="100">
        <v>0</v>
      </c>
      <c r="Y109" s="100">
        <v>0</v>
      </c>
      <c r="Z109" s="100">
        <v>0</v>
      </c>
      <c r="AA109" s="100">
        <v>0</v>
      </c>
      <c r="AB109" s="100">
        <v>0</v>
      </c>
      <c r="AC109" s="100">
        <v>0</v>
      </c>
      <c r="AD109" s="100">
        <v>0</v>
      </c>
      <c r="AE109" s="100">
        <v>0</v>
      </c>
      <c r="AF109" s="100">
        <v>0</v>
      </c>
      <c r="AG109" s="100">
        <v>0</v>
      </c>
      <c r="AH109" s="100">
        <v>83</v>
      </c>
      <c r="AI109" s="100">
        <v>1</v>
      </c>
      <c r="AJ109" s="100">
        <v>1</v>
      </c>
      <c r="AK109" s="100">
        <v>0</v>
      </c>
      <c r="AL109" s="100">
        <v>0</v>
      </c>
      <c r="AM109" s="100">
        <v>0</v>
      </c>
      <c r="AN109" s="100">
        <v>0</v>
      </c>
      <c r="AO109" s="100">
        <v>0</v>
      </c>
      <c r="AP109" s="100">
        <v>0</v>
      </c>
      <c r="AQ109" s="126">
        <v>0</v>
      </c>
      <c r="AR109" s="100">
        <v>0</v>
      </c>
      <c r="AS109" s="100">
        <v>0</v>
      </c>
      <c r="AT109" s="100">
        <v>0</v>
      </c>
      <c r="AU109" s="100">
        <v>0</v>
      </c>
      <c r="AV109" s="100">
        <v>1</v>
      </c>
      <c r="AW109" s="100">
        <v>0</v>
      </c>
      <c r="AX109" s="100">
        <v>0</v>
      </c>
      <c r="AY109" s="100">
        <v>0</v>
      </c>
      <c r="AZ109" s="100">
        <v>0</v>
      </c>
      <c r="BA109" s="100">
        <v>2</v>
      </c>
      <c r="BB109" s="100">
        <v>0</v>
      </c>
      <c r="BC109" s="100">
        <v>0</v>
      </c>
      <c r="BD109" s="100">
        <v>0</v>
      </c>
      <c r="BE109" s="100">
        <v>114</v>
      </c>
    </row>
    <row r="110" spans="2:57">
      <c r="B110" s="112" t="s">
        <v>74</v>
      </c>
      <c r="C110" s="100">
        <v>0</v>
      </c>
      <c r="D110" s="100">
        <v>53</v>
      </c>
      <c r="E110" s="100">
        <v>23</v>
      </c>
      <c r="F110" s="100">
        <v>11</v>
      </c>
      <c r="G110" s="100">
        <v>15</v>
      </c>
      <c r="H110" s="100">
        <v>0</v>
      </c>
      <c r="I110" s="100">
        <v>2</v>
      </c>
      <c r="J110" s="100">
        <v>2</v>
      </c>
      <c r="K110" s="100">
        <v>68</v>
      </c>
      <c r="L110" s="100">
        <v>9</v>
      </c>
      <c r="M110" s="100">
        <v>1</v>
      </c>
      <c r="N110" s="100">
        <v>0</v>
      </c>
      <c r="O110" s="100">
        <v>13</v>
      </c>
      <c r="P110" s="100">
        <v>3</v>
      </c>
      <c r="Q110" s="100">
        <v>12</v>
      </c>
      <c r="R110" s="100">
        <v>0</v>
      </c>
      <c r="S110" s="100">
        <v>4</v>
      </c>
      <c r="T110" s="100">
        <v>3</v>
      </c>
      <c r="U110" s="100">
        <v>7</v>
      </c>
      <c r="V110" s="100">
        <v>0</v>
      </c>
      <c r="W110" s="125">
        <v>0</v>
      </c>
      <c r="X110" s="100">
        <v>19</v>
      </c>
      <c r="Y110" s="100">
        <v>8</v>
      </c>
      <c r="Z110" s="100">
        <v>6</v>
      </c>
      <c r="AA110" s="100">
        <v>1</v>
      </c>
      <c r="AB110" s="100">
        <v>1</v>
      </c>
      <c r="AC110" s="100">
        <v>4</v>
      </c>
      <c r="AD110" s="100">
        <v>1</v>
      </c>
      <c r="AE110" s="100">
        <v>11</v>
      </c>
      <c r="AF110" s="100">
        <v>3</v>
      </c>
      <c r="AG110" s="100">
        <v>1</v>
      </c>
      <c r="AH110" s="100">
        <v>151</v>
      </c>
      <c r="AI110" s="100">
        <v>200</v>
      </c>
      <c r="AJ110" s="100">
        <v>0</v>
      </c>
      <c r="AK110" s="100">
        <v>45</v>
      </c>
      <c r="AL110" s="100">
        <v>32</v>
      </c>
      <c r="AM110" s="100">
        <v>0</v>
      </c>
      <c r="AN110" s="100">
        <v>0</v>
      </c>
      <c r="AO110" s="100">
        <v>1</v>
      </c>
      <c r="AP110" s="100">
        <v>8</v>
      </c>
      <c r="AQ110" s="126">
        <v>0</v>
      </c>
      <c r="AR110" s="100">
        <v>0</v>
      </c>
      <c r="AS110" s="100">
        <v>0</v>
      </c>
      <c r="AT110" s="100">
        <v>1</v>
      </c>
      <c r="AU110" s="100">
        <v>2</v>
      </c>
      <c r="AV110" s="100">
        <v>5</v>
      </c>
      <c r="AW110" s="100">
        <v>0</v>
      </c>
      <c r="AX110" s="100">
        <v>11</v>
      </c>
      <c r="AY110" s="100">
        <v>3</v>
      </c>
      <c r="AZ110" s="100">
        <v>1</v>
      </c>
      <c r="BA110" s="100">
        <v>335</v>
      </c>
      <c r="BB110" s="100">
        <v>2</v>
      </c>
      <c r="BC110" s="100">
        <v>0</v>
      </c>
      <c r="BD110" s="100">
        <v>42</v>
      </c>
      <c r="BE110" s="100">
        <v>1120</v>
      </c>
    </row>
    <row r="111" spans="2:57">
      <c r="B111" s="112" t="s">
        <v>75</v>
      </c>
      <c r="C111" s="100">
        <v>0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1</v>
      </c>
      <c r="L111" s="100">
        <v>0</v>
      </c>
      <c r="M111" s="100">
        <v>0</v>
      </c>
      <c r="N111" s="100">
        <v>0</v>
      </c>
      <c r="O111" s="100">
        <v>0</v>
      </c>
      <c r="P111" s="100">
        <v>0</v>
      </c>
      <c r="Q111" s="100">
        <v>0</v>
      </c>
      <c r="R111" s="100">
        <v>0</v>
      </c>
      <c r="S111" s="100">
        <v>0</v>
      </c>
      <c r="T111" s="100">
        <v>0</v>
      </c>
      <c r="U111" s="100">
        <v>0</v>
      </c>
      <c r="V111" s="100">
        <v>0</v>
      </c>
      <c r="W111" s="125">
        <v>0</v>
      </c>
      <c r="X111" s="100">
        <v>0</v>
      </c>
      <c r="Y111" s="100">
        <v>0</v>
      </c>
      <c r="Z111" s="100">
        <v>0</v>
      </c>
      <c r="AA111" s="100">
        <v>1</v>
      </c>
      <c r="AB111" s="100">
        <v>0</v>
      </c>
      <c r="AC111" s="100">
        <v>0</v>
      </c>
      <c r="AD111" s="100">
        <v>0</v>
      </c>
      <c r="AE111" s="100">
        <v>0</v>
      </c>
      <c r="AF111" s="100">
        <v>0</v>
      </c>
      <c r="AG111" s="100">
        <v>0</v>
      </c>
      <c r="AH111" s="100">
        <v>2</v>
      </c>
      <c r="AI111" s="100">
        <v>0</v>
      </c>
      <c r="AJ111" s="100">
        <v>0</v>
      </c>
      <c r="AK111" s="100">
        <v>0</v>
      </c>
      <c r="AL111" s="100">
        <v>0</v>
      </c>
      <c r="AM111" s="100">
        <v>0</v>
      </c>
      <c r="AN111" s="100">
        <v>0</v>
      </c>
      <c r="AO111" s="100">
        <v>0</v>
      </c>
      <c r="AP111" s="100">
        <v>0</v>
      </c>
      <c r="AQ111" s="126">
        <v>0</v>
      </c>
      <c r="AR111" s="100">
        <v>0</v>
      </c>
      <c r="AS111" s="100">
        <v>0</v>
      </c>
      <c r="AT111" s="100">
        <v>0</v>
      </c>
      <c r="AU111" s="100">
        <v>0</v>
      </c>
      <c r="AV111" s="100">
        <v>0</v>
      </c>
      <c r="AW111" s="100">
        <v>0</v>
      </c>
      <c r="AX111" s="100">
        <v>0</v>
      </c>
      <c r="AY111" s="100">
        <v>0</v>
      </c>
      <c r="AZ111" s="100">
        <v>0</v>
      </c>
      <c r="BA111" s="100">
        <v>0</v>
      </c>
      <c r="BB111" s="100">
        <v>0</v>
      </c>
      <c r="BC111" s="100">
        <v>0</v>
      </c>
      <c r="BD111" s="100">
        <v>0</v>
      </c>
      <c r="BE111" s="100">
        <v>4</v>
      </c>
    </row>
    <row r="112" spans="2:57">
      <c r="B112" s="112" t="s">
        <v>202</v>
      </c>
      <c r="C112" s="100">
        <v>0</v>
      </c>
      <c r="D112" s="100">
        <v>4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00">
        <v>3</v>
      </c>
      <c r="K112" s="100">
        <v>5</v>
      </c>
      <c r="L112" s="100">
        <v>0</v>
      </c>
      <c r="M112" s="100">
        <v>0</v>
      </c>
      <c r="N112" s="100">
        <v>0</v>
      </c>
      <c r="O112" s="100">
        <v>3</v>
      </c>
      <c r="P112" s="100">
        <v>0</v>
      </c>
      <c r="Q112" s="100">
        <v>4</v>
      </c>
      <c r="R112" s="100">
        <v>0</v>
      </c>
      <c r="S112" s="100">
        <v>0</v>
      </c>
      <c r="T112" s="100">
        <v>0</v>
      </c>
      <c r="U112" s="100">
        <v>37</v>
      </c>
      <c r="V112" s="100">
        <v>0</v>
      </c>
      <c r="W112" s="125">
        <v>0</v>
      </c>
      <c r="X112" s="100">
        <v>0</v>
      </c>
      <c r="Y112" s="100">
        <v>0</v>
      </c>
      <c r="Z112" s="100">
        <v>5</v>
      </c>
      <c r="AA112" s="100">
        <v>0</v>
      </c>
      <c r="AB112" s="100">
        <v>0</v>
      </c>
      <c r="AC112" s="100">
        <v>0</v>
      </c>
      <c r="AD112" s="100">
        <v>3</v>
      </c>
      <c r="AE112" s="100">
        <v>0</v>
      </c>
      <c r="AF112" s="100">
        <v>0</v>
      </c>
      <c r="AG112" s="100">
        <v>0</v>
      </c>
      <c r="AH112" s="100">
        <v>25</v>
      </c>
      <c r="AI112" s="100">
        <v>8</v>
      </c>
      <c r="AJ112" s="100">
        <v>0</v>
      </c>
      <c r="AK112" s="100">
        <v>2</v>
      </c>
      <c r="AL112" s="100">
        <v>1</v>
      </c>
      <c r="AM112" s="100">
        <v>0</v>
      </c>
      <c r="AN112" s="100">
        <v>0</v>
      </c>
      <c r="AO112" s="100">
        <v>0</v>
      </c>
      <c r="AP112" s="100">
        <v>15</v>
      </c>
      <c r="AQ112" s="126">
        <v>0</v>
      </c>
      <c r="AR112" s="100">
        <v>0</v>
      </c>
      <c r="AS112" s="100">
        <v>3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38</v>
      </c>
      <c r="BB112" s="100">
        <v>0</v>
      </c>
      <c r="BC112" s="100">
        <v>0</v>
      </c>
      <c r="BD112" s="100">
        <v>1</v>
      </c>
      <c r="BE112" s="100">
        <v>157</v>
      </c>
    </row>
    <row r="113" spans="2:57">
      <c r="B113" s="112" t="s">
        <v>131</v>
      </c>
      <c r="C113" s="100">
        <v>0</v>
      </c>
      <c r="D113" s="100">
        <v>0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00">
        <v>0</v>
      </c>
      <c r="K113" s="100">
        <v>2</v>
      </c>
      <c r="L113" s="100">
        <v>0</v>
      </c>
      <c r="M113" s="100">
        <v>0</v>
      </c>
      <c r="N113" s="100">
        <v>0</v>
      </c>
      <c r="O113" s="100">
        <v>0</v>
      </c>
      <c r="P113" s="100">
        <v>0</v>
      </c>
      <c r="Q113" s="100">
        <v>0</v>
      </c>
      <c r="R113" s="100">
        <v>0</v>
      </c>
      <c r="S113" s="100">
        <v>0</v>
      </c>
      <c r="T113" s="100">
        <v>0</v>
      </c>
      <c r="U113" s="100">
        <v>0</v>
      </c>
      <c r="V113" s="100">
        <v>0</v>
      </c>
      <c r="W113" s="125">
        <v>0</v>
      </c>
      <c r="X113" s="100">
        <v>0</v>
      </c>
      <c r="Y113" s="100">
        <v>0</v>
      </c>
      <c r="Z113" s="100">
        <v>0</v>
      </c>
      <c r="AA113" s="100">
        <v>0</v>
      </c>
      <c r="AB113" s="100">
        <v>0</v>
      </c>
      <c r="AC113" s="100">
        <v>0</v>
      </c>
      <c r="AD113" s="100">
        <v>0</v>
      </c>
      <c r="AE113" s="100">
        <v>0</v>
      </c>
      <c r="AF113" s="100">
        <v>0</v>
      </c>
      <c r="AG113" s="100">
        <v>0</v>
      </c>
      <c r="AH113" s="100">
        <v>1</v>
      </c>
      <c r="AI113" s="100">
        <v>0</v>
      </c>
      <c r="AJ113" s="100">
        <v>0</v>
      </c>
      <c r="AK113" s="100">
        <v>0</v>
      </c>
      <c r="AL113" s="100">
        <v>0</v>
      </c>
      <c r="AM113" s="100">
        <v>0</v>
      </c>
      <c r="AN113" s="100">
        <v>0</v>
      </c>
      <c r="AO113" s="100">
        <v>0</v>
      </c>
      <c r="AP113" s="100">
        <v>0</v>
      </c>
      <c r="AQ113" s="126">
        <v>0</v>
      </c>
      <c r="AR113" s="100">
        <v>5</v>
      </c>
      <c r="AS113" s="100">
        <v>0</v>
      </c>
      <c r="AT113" s="100">
        <v>0</v>
      </c>
      <c r="AU113" s="100">
        <v>0</v>
      </c>
      <c r="AV113" s="100">
        <v>0</v>
      </c>
      <c r="AW113" s="100">
        <v>0</v>
      </c>
      <c r="AX113" s="100">
        <v>0</v>
      </c>
      <c r="AY113" s="100">
        <v>0</v>
      </c>
      <c r="AZ113" s="100">
        <v>0</v>
      </c>
      <c r="BA113" s="100">
        <v>1</v>
      </c>
      <c r="BB113" s="100">
        <v>0</v>
      </c>
      <c r="BC113" s="100">
        <v>0</v>
      </c>
      <c r="BD113" s="100">
        <v>0</v>
      </c>
      <c r="BE113" s="100">
        <v>9</v>
      </c>
    </row>
    <row r="114" spans="2:57">
      <c r="B114" s="112" t="s">
        <v>76</v>
      </c>
      <c r="C114" s="100">
        <v>48</v>
      </c>
      <c r="D114" s="100">
        <v>632</v>
      </c>
      <c r="E114" s="100">
        <v>212</v>
      </c>
      <c r="F114" s="100">
        <v>143</v>
      </c>
      <c r="G114" s="100">
        <v>372</v>
      </c>
      <c r="H114" s="100">
        <v>76</v>
      </c>
      <c r="I114" s="100">
        <v>82</v>
      </c>
      <c r="J114" s="100">
        <v>534</v>
      </c>
      <c r="K114" s="100">
        <v>2162</v>
      </c>
      <c r="L114" s="100">
        <v>561</v>
      </c>
      <c r="M114" s="100">
        <v>121</v>
      </c>
      <c r="N114" s="100">
        <v>51</v>
      </c>
      <c r="O114" s="100">
        <v>178</v>
      </c>
      <c r="P114" s="100">
        <v>108</v>
      </c>
      <c r="Q114" s="100">
        <v>247</v>
      </c>
      <c r="R114" s="100">
        <v>2</v>
      </c>
      <c r="S114" s="100">
        <v>55</v>
      </c>
      <c r="T114" s="100">
        <v>163</v>
      </c>
      <c r="U114" s="100">
        <v>879</v>
      </c>
      <c r="V114" s="100">
        <v>25</v>
      </c>
      <c r="W114" s="125">
        <v>0</v>
      </c>
      <c r="X114" s="100">
        <v>100</v>
      </c>
      <c r="Y114" s="100">
        <v>160</v>
      </c>
      <c r="Z114" s="100">
        <v>319</v>
      </c>
      <c r="AA114" s="100">
        <v>70</v>
      </c>
      <c r="AB114" s="100">
        <v>106</v>
      </c>
      <c r="AC114" s="100">
        <v>124</v>
      </c>
      <c r="AD114" s="100">
        <v>67</v>
      </c>
      <c r="AE114" s="100">
        <v>107</v>
      </c>
      <c r="AF114" s="100">
        <v>56</v>
      </c>
      <c r="AG114" s="100">
        <v>125</v>
      </c>
      <c r="AH114" s="100">
        <v>11429</v>
      </c>
      <c r="AI114" s="100">
        <v>1009</v>
      </c>
      <c r="AJ114" s="100">
        <v>1</v>
      </c>
      <c r="AK114" s="100">
        <v>394</v>
      </c>
      <c r="AL114" s="100">
        <v>159</v>
      </c>
      <c r="AM114" s="100">
        <v>345</v>
      </c>
      <c r="AN114" s="100">
        <v>39</v>
      </c>
      <c r="AO114" s="100">
        <v>636</v>
      </c>
      <c r="AP114" s="100">
        <v>537</v>
      </c>
      <c r="AQ114" s="126">
        <v>0</v>
      </c>
      <c r="AR114" s="100">
        <v>98</v>
      </c>
      <c r="AS114" s="100">
        <v>96</v>
      </c>
      <c r="AT114" s="100">
        <v>2061</v>
      </c>
      <c r="AU114" s="100">
        <v>64</v>
      </c>
      <c r="AV114" s="100">
        <v>660</v>
      </c>
      <c r="AW114" s="100">
        <v>39</v>
      </c>
      <c r="AX114" s="100">
        <v>229</v>
      </c>
      <c r="AY114" s="100">
        <v>23</v>
      </c>
      <c r="AZ114" s="100">
        <v>114</v>
      </c>
      <c r="BA114" s="100">
        <v>1880</v>
      </c>
      <c r="BB114" s="100">
        <v>185</v>
      </c>
      <c r="BC114" s="100">
        <v>46</v>
      </c>
      <c r="BD114" s="100">
        <v>446</v>
      </c>
      <c r="BE114" s="100">
        <v>28375</v>
      </c>
    </row>
    <row r="115" spans="2:57">
      <c r="B115" s="112" t="s">
        <v>128</v>
      </c>
      <c r="C115" s="100">
        <v>0</v>
      </c>
      <c r="D115" s="100">
        <v>0</v>
      </c>
      <c r="E115" s="100">
        <v>0</v>
      </c>
      <c r="F115" s="100">
        <v>0</v>
      </c>
      <c r="G115" s="100">
        <v>2</v>
      </c>
      <c r="H115" s="100">
        <v>0</v>
      </c>
      <c r="I115" s="100">
        <v>0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0</v>
      </c>
      <c r="S115" s="100">
        <v>0</v>
      </c>
      <c r="T115" s="100">
        <v>0</v>
      </c>
      <c r="U115" s="100">
        <v>0</v>
      </c>
      <c r="V115" s="100">
        <v>0</v>
      </c>
      <c r="W115" s="125">
        <v>0</v>
      </c>
      <c r="X115" s="100">
        <v>0</v>
      </c>
      <c r="Y115" s="100">
        <v>0</v>
      </c>
      <c r="Z115" s="100">
        <v>0</v>
      </c>
      <c r="AA115" s="100">
        <v>0</v>
      </c>
      <c r="AB115" s="100">
        <v>0</v>
      </c>
      <c r="AC115" s="100">
        <v>2</v>
      </c>
      <c r="AD115" s="100">
        <v>0</v>
      </c>
      <c r="AE115" s="100">
        <v>0</v>
      </c>
      <c r="AF115" s="100">
        <v>0</v>
      </c>
      <c r="AG115" s="100">
        <v>0</v>
      </c>
      <c r="AH115" s="100">
        <v>8</v>
      </c>
      <c r="AI115" s="100">
        <v>0</v>
      </c>
      <c r="AJ115" s="100">
        <v>0</v>
      </c>
      <c r="AK115" s="100">
        <v>0</v>
      </c>
      <c r="AL115" s="100">
        <v>0</v>
      </c>
      <c r="AM115" s="100">
        <v>0</v>
      </c>
      <c r="AN115" s="100">
        <v>0</v>
      </c>
      <c r="AO115" s="100">
        <v>0</v>
      </c>
      <c r="AP115" s="100">
        <v>0</v>
      </c>
      <c r="AQ115" s="126">
        <v>0</v>
      </c>
      <c r="AR115" s="100">
        <v>0</v>
      </c>
      <c r="AS115" s="100">
        <v>0</v>
      </c>
      <c r="AT115" s="100">
        <v>3</v>
      </c>
      <c r="AU115" s="100">
        <v>0</v>
      </c>
      <c r="AV115" s="100">
        <v>0</v>
      </c>
      <c r="AW115" s="100">
        <v>0</v>
      </c>
      <c r="AX115" s="100">
        <v>0</v>
      </c>
      <c r="AY115" s="100">
        <v>0</v>
      </c>
      <c r="AZ115" s="100">
        <v>0</v>
      </c>
      <c r="BA115" s="100">
        <v>8</v>
      </c>
      <c r="BB115" s="100">
        <v>0</v>
      </c>
      <c r="BC115" s="100">
        <v>0</v>
      </c>
      <c r="BD115" s="100">
        <v>0</v>
      </c>
      <c r="BE115" s="100">
        <v>23</v>
      </c>
    </row>
    <row r="116" spans="2:57">
      <c r="B116" s="112" t="s">
        <v>77</v>
      </c>
      <c r="C116" s="100">
        <v>0</v>
      </c>
      <c r="D116" s="100">
        <v>0</v>
      </c>
      <c r="E116" s="100">
        <v>0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1</v>
      </c>
      <c r="L116" s="100">
        <v>0</v>
      </c>
      <c r="M116" s="100">
        <v>0</v>
      </c>
      <c r="N116" s="100">
        <v>0</v>
      </c>
      <c r="O116" s="100">
        <v>0</v>
      </c>
      <c r="P116" s="100">
        <v>0</v>
      </c>
      <c r="Q116" s="100">
        <v>0</v>
      </c>
      <c r="R116" s="100">
        <v>0</v>
      </c>
      <c r="S116" s="100">
        <v>0</v>
      </c>
      <c r="T116" s="100">
        <v>0</v>
      </c>
      <c r="U116" s="100">
        <v>0</v>
      </c>
      <c r="V116" s="100">
        <v>0</v>
      </c>
      <c r="W116" s="125">
        <v>22</v>
      </c>
      <c r="X116" s="100">
        <v>0</v>
      </c>
      <c r="Y116" s="100">
        <v>0</v>
      </c>
      <c r="Z116" s="100">
        <v>0</v>
      </c>
      <c r="AA116" s="100">
        <v>0</v>
      </c>
      <c r="AB116" s="100">
        <v>0</v>
      </c>
      <c r="AC116" s="100">
        <v>0</v>
      </c>
      <c r="AD116" s="100">
        <v>1</v>
      </c>
      <c r="AE116" s="100">
        <v>0</v>
      </c>
      <c r="AF116" s="100">
        <v>0</v>
      </c>
      <c r="AG116" s="100">
        <v>0</v>
      </c>
      <c r="AH116" s="100">
        <v>39</v>
      </c>
      <c r="AI116" s="100">
        <v>4</v>
      </c>
      <c r="AJ116" s="100">
        <v>71</v>
      </c>
      <c r="AK116" s="100">
        <v>0</v>
      </c>
      <c r="AL116" s="100">
        <v>1</v>
      </c>
      <c r="AM116" s="100">
        <v>0</v>
      </c>
      <c r="AN116" s="100">
        <v>0</v>
      </c>
      <c r="AO116" s="100">
        <v>0</v>
      </c>
      <c r="AP116" s="100">
        <v>0</v>
      </c>
      <c r="AQ116" s="126">
        <v>0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0">
        <v>0</v>
      </c>
      <c r="AX116" s="100">
        <v>1</v>
      </c>
      <c r="AY116" s="100">
        <v>0</v>
      </c>
      <c r="AZ116" s="100">
        <v>0</v>
      </c>
      <c r="BA116" s="100">
        <v>6</v>
      </c>
      <c r="BB116" s="100">
        <v>0</v>
      </c>
      <c r="BC116" s="100">
        <v>0</v>
      </c>
      <c r="BD116" s="100">
        <v>0</v>
      </c>
      <c r="BE116" s="100">
        <v>146</v>
      </c>
    </row>
    <row r="117" spans="2:57">
      <c r="B117" s="101" t="s">
        <v>5</v>
      </c>
      <c r="C117" s="102">
        <v>398</v>
      </c>
      <c r="D117" s="102">
        <v>1235</v>
      </c>
      <c r="E117" s="102">
        <v>1131</v>
      </c>
      <c r="F117" s="102">
        <v>674</v>
      </c>
      <c r="G117" s="102">
        <v>1001</v>
      </c>
      <c r="H117" s="102">
        <v>281</v>
      </c>
      <c r="I117" s="102">
        <v>355</v>
      </c>
      <c r="J117" s="102">
        <v>1617</v>
      </c>
      <c r="K117" s="102">
        <v>7995</v>
      </c>
      <c r="L117" s="102">
        <v>1767</v>
      </c>
      <c r="M117" s="102">
        <v>281</v>
      </c>
      <c r="N117" s="102">
        <v>299</v>
      </c>
      <c r="O117" s="102">
        <v>721</v>
      </c>
      <c r="P117" s="102">
        <v>418</v>
      </c>
      <c r="Q117" s="102">
        <v>900</v>
      </c>
      <c r="R117" s="102">
        <v>285</v>
      </c>
      <c r="S117" s="102">
        <v>300</v>
      </c>
      <c r="T117" s="102">
        <v>686</v>
      </c>
      <c r="U117" s="102">
        <v>1805</v>
      </c>
      <c r="V117" s="102">
        <v>87</v>
      </c>
      <c r="W117" s="102">
        <v>175</v>
      </c>
      <c r="X117" s="102">
        <v>644</v>
      </c>
      <c r="Y117" s="102">
        <v>672</v>
      </c>
      <c r="Z117" s="102">
        <v>959</v>
      </c>
      <c r="AA117" s="102">
        <v>225</v>
      </c>
      <c r="AB117" s="102">
        <v>275</v>
      </c>
      <c r="AC117" s="102">
        <v>597</v>
      </c>
      <c r="AD117" s="102">
        <v>305</v>
      </c>
      <c r="AE117" s="102">
        <v>327</v>
      </c>
      <c r="AF117" s="102">
        <v>309</v>
      </c>
      <c r="AG117" s="102">
        <v>313</v>
      </c>
      <c r="AH117" s="102">
        <v>33878</v>
      </c>
      <c r="AI117" s="102">
        <v>3429</v>
      </c>
      <c r="AJ117" s="102">
        <v>1421</v>
      </c>
      <c r="AK117" s="102">
        <v>2468</v>
      </c>
      <c r="AL117" s="102">
        <v>972</v>
      </c>
      <c r="AM117" s="102">
        <v>520</v>
      </c>
      <c r="AN117" s="102">
        <v>71</v>
      </c>
      <c r="AO117" s="102">
        <v>1295</v>
      </c>
      <c r="AP117" s="102">
        <v>1202</v>
      </c>
      <c r="AQ117" s="102">
        <v>20</v>
      </c>
      <c r="AR117" s="102">
        <v>475</v>
      </c>
      <c r="AS117" s="102">
        <v>284</v>
      </c>
      <c r="AT117" s="102">
        <v>2690</v>
      </c>
      <c r="AU117" s="102">
        <v>353</v>
      </c>
      <c r="AV117" s="102">
        <v>1739</v>
      </c>
      <c r="AW117" s="102">
        <v>138</v>
      </c>
      <c r="AX117" s="102">
        <v>639</v>
      </c>
      <c r="AY117" s="102">
        <v>106</v>
      </c>
      <c r="AZ117" s="102">
        <v>392</v>
      </c>
      <c r="BA117" s="102">
        <v>6926</v>
      </c>
      <c r="BB117" s="102">
        <v>619</v>
      </c>
      <c r="BC117" s="102">
        <v>92</v>
      </c>
      <c r="BD117" s="102">
        <v>2060</v>
      </c>
      <c r="BE117" s="102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70"/>
  <sheetViews>
    <sheetView topLeftCell="A28" workbookViewId="0">
      <selection activeCell="K19" sqref="K19"/>
    </sheetView>
  </sheetViews>
  <sheetFormatPr baseColWidth="10" defaultRowHeight="12.75"/>
  <cols>
    <col min="1" max="1" width="25.85546875" customWidth="1"/>
    <col min="2" max="2" width="26.42578125" customWidth="1"/>
    <col min="3" max="3" width="18.42578125" customWidth="1"/>
    <col min="4" max="6" width="9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299</v>
      </c>
      <c r="D3" s="7"/>
      <c r="E3" s="7"/>
    </row>
    <row r="4" spans="2:7" ht="12.95" customHeight="1">
      <c r="B4" s="39"/>
      <c r="C4" s="4" t="s">
        <v>2</v>
      </c>
      <c r="D4" s="5"/>
    </row>
    <row r="5" spans="2:7">
      <c r="B5" s="127" t="s">
        <v>251</v>
      </c>
      <c r="C5" s="127" t="s">
        <v>252</v>
      </c>
      <c r="D5" s="127" t="s">
        <v>9</v>
      </c>
      <c r="E5" s="127" t="s">
        <v>6</v>
      </c>
      <c r="F5" s="127" t="s">
        <v>5</v>
      </c>
    </row>
    <row r="6" spans="2:7" ht="13.5" customHeight="1">
      <c r="B6" s="128" t="s">
        <v>148</v>
      </c>
      <c r="C6" s="128"/>
      <c r="D6" s="129">
        <v>4866</v>
      </c>
      <c r="E6" s="129">
        <v>4379</v>
      </c>
      <c r="F6" s="129">
        <v>9245</v>
      </c>
    </row>
    <row r="7" spans="2:7" ht="13.5" customHeight="1">
      <c r="B7" s="130"/>
      <c r="C7" s="131" t="s">
        <v>167</v>
      </c>
      <c r="D7" s="132">
        <v>666</v>
      </c>
      <c r="E7" s="132">
        <v>465</v>
      </c>
      <c r="F7" s="132">
        <v>1131</v>
      </c>
    </row>
    <row r="8" spans="2:7" ht="13.5" customHeight="1">
      <c r="B8" s="130"/>
      <c r="C8" s="131" t="s">
        <v>173</v>
      </c>
      <c r="D8" s="132">
        <v>440</v>
      </c>
      <c r="E8" s="132">
        <v>281</v>
      </c>
      <c r="F8" s="132">
        <v>721</v>
      </c>
    </row>
    <row r="9" spans="2:7" ht="13.5" customHeight="1">
      <c r="B9" s="130"/>
      <c r="C9" s="131" t="s">
        <v>175</v>
      </c>
      <c r="D9" s="132">
        <v>363</v>
      </c>
      <c r="E9" s="132">
        <v>323</v>
      </c>
      <c r="F9" s="132">
        <v>686</v>
      </c>
    </row>
    <row r="10" spans="2:7" ht="13.5" customHeight="1">
      <c r="B10" s="130"/>
      <c r="C10" s="131" t="s">
        <v>178</v>
      </c>
      <c r="D10" s="132">
        <v>463</v>
      </c>
      <c r="E10" s="132">
        <v>496</v>
      </c>
      <c r="F10" s="132">
        <v>959</v>
      </c>
    </row>
    <row r="11" spans="2:7" ht="13.5" customHeight="1">
      <c r="B11" s="130"/>
      <c r="C11" s="131" t="s">
        <v>180</v>
      </c>
      <c r="D11" s="132">
        <v>144</v>
      </c>
      <c r="E11" s="132">
        <v>131</v>
      </c>
      <c r="F11" s="132">
        <v>275</v>
      </c>
    </row>
    <row r="12" spans="2:7" ht="13.5" customHeight="1">
      <c r="B12" s="130"/>
      <c r="C12" s="131" t="s">
        <v>182</v>
      </c>
      <c r="D12" s="132">
        <v>176</v>
      </c>
      <c r="E12" s="132">
        <v>129</v>
      </c>
      <c r="F12" s="132">
        <v>305</v>
      </c>
    </row>
    <row r="13" spans="2:7" ht="13.5" customHeight="1">
      <c r="B13" s="130"/>
      <c r="C13" s="131" t="s">
        <v>186</v>
      </c>
      <c r="D13" s="132">
        <v>1660</v>
      </c>
      <c r="E13" s="132">
        <v>1769</v>
      </c>
      <c r="F13" s="132">
        <v>3429</v>
      </c>
    </row>
    <row r="14" spans="2:7" ht="13.5" customHeight="1">
      <c r="B14" s="130"/>
      <c r="C14" s="131" t="s">
        <v>192</v>
      </c>
      <c r="D14" s="132">
        <v>954</v>
      </c>
      <c r="E14" s="132">
        <v>785</v>
      </c>
      <c r="F14" s="132">
        <v>1739</v>
      </c>
    </row>
    <row r="15" spans="2:7" ht="13.5" customHeight="1">
      <c r="B15" s="128" t="s">
        <v>149</v>
      </c>
      <c r="C15" s="128"/>
      <c r="D15" s="129">
        <v>1520</v>
      </c>
      <c r="E15" s="129">
        <v>1243</v>
      </c>
      <c r="F15" s="129">
        <v>2763</v>
      </c>
    </row>
    <row r="16" spans="2:7" ht="13.5" customHeight="1">
      <c r="B16" s="133"/>
      <c r="C16" s="131" t="s">
        <v>181</v>
      </c>
      <c r="D16" s="132">
        <v>354</v>
      </c>
      <c r="E16" s="132">
        <v>243</v>
      </c>
      <c r="F16" s="132">
        <v>597</v>
      </c>
    </row>
    <row r="17" spans="2:6" ht="13.5" customHeight="1">
      <c r="B17" s="133"/>
      <c r="C17" s="131" t="s">
        <v>195</v>
      </c>
      <c r="D17" s="132">
        <v>53</v>
      </c>
      <c r="E17" s="132">
        <v>53</v>
      </c>
      <c r="F17" s="132">
        <v>106</v>
      </c>
    </row>
    <row r="18" spans="2:6" ht="13.5" customHeight="1">
      <c r="B18" s="133"/>
      <c r="C18" s="131" t="s">
        <v>199</v>
      </c>
      <c r="D18" s="132">
        <v>1113</v>
      </c>
      <c r="E18" s="132">
        <v>947</v>
      </c>
      <c r="F18" s="132">
        <v>2060</v>
      </c>
    </row>
    <row r="19" spans="2:6" ht="13.5" customHeight="1">
      <c r="B19" s="128" t="s">
        <v>224</v>
      </c>
      <c r="C19" s="128"/>
      <c r="D19" s="129">
        <v>493</v>
      </c>
      <c r="E19" s="129">
        <v>508</v>
      </c>
      <c r="F19" s="129">
        <v>1001</v>
      </c>
    </row>
    <row r="20" spans="2:6" ht="13.5" customHeight="1">
      <c r="B20" s="128" t="s">
        <v>217</v>
      </c>
      <c r="C20" s="128"/>
      <c r="D20" s="129">
        <v>798</v>
      </c>
      <c r="E20" s="129">
        <v>819</v>
      </c>
      <c r="F20" s="129">
        <v>1617</v>
      </c>
    </row>
    <row r="21" spans="2:6" ht="13.5" customHeight="1">
      <c r="B21" s="128" t="s">
        <v>151</v>
      </c>
      <c r="C21" s="128"/>
      <c r="D21" s="129">
        <v>1992</v>
      </c>
      <c r="E21" s="129">
        <v>1993</v>
      </c>
      <c r="F21" s="129">
        <v>3985</v>
      </c>
    </row>
    <row r="22" spans="2:6" ht="13.5" customHeight="1">
      <c r="B22" s="133"/>
      <c r="C22" s="131" t="s">
        <v>221</v>
      </c>
      <c r="D22" s="132">
        <v>711</v>
      </c>
      <c r="E22" s="132">
        <v>584</v>
      </c>
      <c r="F22" s="132">
        <v>1295</v>
      </c>
    </row>
    <row r="23" spans="2:6" ht="13.5" customHeight="1">
      <c r="B23" s="133"/>
      <c r="C23" s="131" t="s">
        <v>222</v>
      </c>
      <c r="D23" s="132">
        <v>1281</v>
      </c>
      <c r="E23" s="132">
        <v>1409</v>
      </c>
      <c r="F23" s="132">
        <v>2690</v>
      </c>
    </row>
    <row r="24" spans="2:6" ht="13.5" customHeight="1">
      <c r="B24" s="128" t="s">
        <v>152</v>
      </c>
      <c r="C24" s="128"/>
      <c r="D24" s="129">
        <v>195</v>
      </c>
      <c r="E24" s="129">
        <v>223</v>
      </c>
      <c r="F24" s="129">
        <v>418</v>
      </c>
    </row>
    <row r="25" spans="2:6" ht="13.5" customHeight="1">
      <c r="B25" s="128" t="s">
        <v>225</v>
      </c>
      <c r="C25" s="128"/>
      <c r="D25" s="129">
        <v>1166</v>
      </c>
      <c r="E25" s="129">
        <v>1280</v>
      </c>
      <c r="F25" s="129">
        <v>2446</v>
      </c>
    </row>
    <row r="26" spans="2:6" ht="13.5" customHeight="1">
      <c r="B26" s="133"/>
      <c r="C26" s="131" t="s">
        <v>168</v>
      </c>
      <c r="D26" s="132">
        <v>136</v>
      </c>
      <c r="E26" s="132">
        <v>145</v>
      </c>
      <c r="F26" s="132">
        <v>281</v>
      </c>
    </row>
    <row r="27" spans="2:6" ht="13.5" customHeight="1">
      <c r="B27" s="133"/>
      <c r="C27" s="131" t="s">
        <v>171</v>
      </c>
      <c r="D27" s="132">
        <v>132</v>
      </c>
      <c r="E27" s="132">
        <v>149</v>
      </c>
      <c r="F27" s="132">
        <v>281</v>
      </c>
    </row>
    <row r="28" spans="2:6" ht="13.5" customHeight="1">
      <c r="B28" s="133"/>
      <c r="C28" s="131" t="s">
        <v>183</v>
      </c>
      <c r="D28" s="132">
        <v>156</v>
      </c>
      <c r="E28" s="132">
        <v>171</v>
      </c>
      <c r="F28" s="132">
        <v>327</v>
      </c>
    </row>
    <row r="29" spans="2:6" ht="13.5" customHeight="1">
      <c r="B29" s="133"/>
      <c r="C29" s="131" t="s">
        <v>188</v>
      </c>
      <c r="D29" s="132">
        <v>34</v>
      </c>
      <c r="E29" s="132">
        <v>37</v>
      </c>
      <c r="F29" s="132">
        <v>71</v>
      </c>
    </row>
    <row r="30" spans="2:6" ht="13.5" customHeight="1">
      <c r="B30" s="133"/>
      <c r="C30" s="131" t="s">
        <v>190</v>
      </c>
      <c r="D30" s="132">
        <v>123</v>
      </c>
      <c r="E30" s="132">
        <v>161</v>
      </c>
      <c r="F30" s="132">
        <v>284</v>
      </c>
    </row>
    <row r="31" spans="2:6" ht="13.5" customHeight="1">
      <c r="B31" s="133"/>
      <c r="C31" s="131" t="s">
        <v>191</v>
      </c>
      <c r="D31" s="132">
        <v>177</v>
      </c>
      <c r="E31" s="132">
        <v>176</v>
      </c>
      <c r="F31" s="132">
        <v>353</v>
      </c>
    </row>
    <row r="32" spans="2:6" ht="13.5" customHeight="1">
      <c r="B32" s="133"/>
      <c r="C32" s="131" t="s">
        <v>193</v>
      </c>
      <c r="D32" s="132">
        <v>57</v>
      </c>
      <c r="E32" s="132">
        <v>81</v>
      </c>
      <c r="F32" s="132">
        <v>138</v>
      </c>
    </row>
    <row r="33" spans="2:6" ht="13.5" customHeight="1">
      <c r="B33" s="133"/>
      <c r="C33" s="131" t="s">
        <v>197</v>
      </c>
      <c r="D33" s="132">
        <v>306</v>
      </c>
      <c r="E33" s="132">
        <v>313</v>
      </c>
      <c r="F33" s="132">
        <v>619</v>
      </c>
    </row>
    <row r="34" spans="2:6" ht="13.5" customHeight="1">
      <c r="B34" s="133"/>
      <c r="C34" s="131" t="s">
        <v>198</v>
      </c>
      <c r="D34" s="132">
        <v>45</v>
      </c>
      <c r="E34" s="132">
        <v>47</v>
      </c>
      <c r="F34" s="132">
        <v>92</v>
      </c>
    </row>
    <row r="35" spans="2:6" ht="13.5" customHeight="1">
      <c r="B35" s="128" t="s">
        <v>153</v>
      </c>
      <c r="C35" s="128"/>
      <c r="D35" s="129">
        <v>768</v>
      </c>
      <c r="E35" s="129">
        <v>634</v>
      </c>
      <c r="F35" s="129">
        <v>1402</v>
      </c>
    </row>
    <row r="36" spans="2:6" ht="13.5" customHeight="1">
      <c r="B36" s="133"/>
      <c r="C36" s="131" t="s">
        <v>166</v>
      </c>
      <c r="D36" s="132">
        <v>261</v>
      </c>
      <c r="E36" s="132">
        <v>137</v>
      </c>
      <c r="F36" s="132">
        <v>398</v>
      </c>
    </row>
    <row r="37" spans="2:6" ht="13.5" customHeight="1">
      <c r="B37" s="133"/>
      <c r="C37" s="131" t="s">
        <v>174</v>
      </c>
      <c r="D37" s="132">
        <v>157</v>
      </c>
      <c r="E37" s="132">
        <v>143</v>
      </c>
      <c r="F37" s="132">
        <v>300</v>
      </c>
    </row>
    <row r="38" spans="2:6" ht="13.5" customHeight="1">
      <c r="B38" s="133"/>
      <c r="C38" s="131" t="s">
        <v>176</v>
      </c>
      <c r="D38" s="132">
        <v>45</v>
      </c>
      <c r="E38" s="132">
        <v>42</v>
      </c>
      <c r="F38" s="132">
        <v>87</v>
      </c>
    </row>
    <row r="39" spans="2:6" ht="13.5" customHeight="1">
      <c r="B39" s="133"/>
      <c r="C39" s="131" t="s">
        <v>179</v>
      </c>
      <c r="D39" s="132">
        <v>115</v>
      </c>
      <c r="E39" s="132">
        <v>110</v>
      </c>
      <c r="F39" s="132">
        <v>225</v>
      </c>
    </row>
    <row r="40" spans="2:6" ht="13.5" customHeight="1">
      <c r="B40" s="133"/>
      <c r="C40" s="131" t="s">
        <v>196</v>
      </c>
      <c r="D40" s="132">
        <v>190</v>
      </c>
      <c r="E40" s="132">
        <v>202</v>
      </c>
      <c r="F40" s="132">
        <v>392</v>
      </c>
    </row>
    <row r="41" spans="2:6" ht="13.5" customHeight="1">
      <c r="B41" s="128" t="s">
        <v>154</v>
      </c>
      <c r="C41" s="128"/>
      <c r="D41" s="129">
        <v>5507</v>
      </c>
      <c r="E41" s="129">
        <v>4108</v>
      </c>
      <c r="F41" s="129">
        <v>9615</v>
      </c>
    </row>
    <row r="42" spans="2:6" ht="13.5" customHeight="1">
      <c r="B42" s="133"/>
      <c r="C42" s="131" t="s">
        <v>169</v>
      </c>
      <c r="D42" s="132">
        <v>4623</v>
      </c>
      <c r="E42" s="132">
        <v>3372</v>
      </c>
      <c r="F42" s="132">
        <v>7995</v>
      </c>
    </row>
    <row r="43" spans="2:6" ht="13.5" customHeight="1">
      <c r="B43" s="133"/>
      <c r="C43" s="131" t="s">
        <v>177</v>
      </c>
      <c r="D43" s="132">
        <v>357</v>
      </c>
      <c r="E43" s="132">
        <v>315</v>
      </c>
      <c r="F43" s="132">
        <v>672</v>
      </c>
    </row>
    <row r="44" spans="2:6" ht="13.5" customHeight="1">
      <c r="B44" s="133"/>
      <c r="C44" s="131" t="s">
        <v>184</v>
      </c>
      <c r="D44" s="132">
        <v>208</v>
      </c>
      <c r="E44" s="132">
        <v>101</v>
      </c>
      <c r="F44" s="132">
        <v>309</v>
      </c>
    </row>
    <row r="45" spans="2:6" ht="13.5" customHeight="1">
      <c r="B45" s="133"/>
      <c r="C45" s="131" t="s">
        <v>194</v>
      </c>
      <c r="D45" s="132">
        <v>319</v>
      </c>
      <c r="E45" s="132">
        <v>320</v>
      </c>
      <c r="F45" s="132">
        <v>639</v>
      </c>
    </row>
    <row r="46" spans="2:6" ht="13.5" customHeight="1">
      <c r="B46" s="128" t="s">
        <v>155</v>
      </c>
      <c r="C46" s="128"/>
      <c r="D46" s="129">
        <v>200</v>
      </c>
      <c r="E46" s="129">
        <v>85</v>
      </c>
      <c r="F46" s="129">
        <v>285</v>
      </c>
    </row>
    <row r="47" spans="2:6" ht="13.5" customHeight="1">
      <c r="B47" s="128" t="s">
        <v>226</v>
      </c>
      <c r="C47" s="128"/>
      <c r="D47" s="129">
        <v>4676</v>
      </c>
      <c r="E47" s="129">
        <v>4385</v>
      </c>
      <c r="F47" s="129">
        <v>9061</v>
      </c>
    </row>
    <row r="48" spans="2:6" ht="13.5" customHeight="1">
      <c r="B48" s="133"/>
      <c r="C48" s="131" t="s">
        <v>215</v>
      </c>
      <c r="D48" s="132">
        <v>607</v>
      </c>
      <c r="E48" s="132">
        <v>628</v>
      </c>
      <c r="F48" s="132">
        <v>1235</v>
      </c>
    </row>
    <row r="49" spans="2:6" ht="13.5" customHeight="1">
      <c r="B49" s="133"/>
      <c r="C49" s="131" t="s">
        <v>218</v>
      </c>
      <c r="D49" s="132">
        <v>428</v>
      </c>
      <c r="E49" s="132">
        <v>472</v>
      </c>
      <c r="F49" s="132">
        <v>900</v>
      </c>
    </row>
    <row r="50" spans="2:6" ht="13.5" customHeight="1">
      <c r="B50" s="133"/>
      <c r="C50" s="131" t="s">
        <v>223</v>
      </c>
      <c r="D50" s="132">
        <v>3641</v>
      </c>
      <c r="E50" s="132">
        <v>3285</v>
      </c>
      <c r="F50" s="132">
        <v>6926</v>
      </c>
    </row>
    <row r="51" spans="2:6" ht="13.5" customHeight="1">
      <c r="B51" s="128" t="s">
        <v>156</v>
      </c>
      <c r="C51" s="128"/>
      <c r="D51" s="129">
        <v>295</v>
      </c>
      <c r="E51" s="129">
        <v>359</v>
      </c>
      <c r="F51" s="129">
        <v>654</v>
      </c>
    </row>
    <row r="52" spans="2:6" ht="13.5" customHeight="1">
      <c r="B52" s="133"/>
      <c r="C52" s="131" t="s">
        <v>165</v>
      </c>
      <c r="D52" s="132">
        <v>158</v>
      </c>
      <c r="E52" s="132">
        <v>197</v>
      </c>
      <c r="F52" s="132">
        <v>355</v>
      </c>
    </row>
    <row r="53" spans="2:6" ht="13.5" customHeight="1">
      <c r="B53" s="133"/>
      <c r="C53" s="131" t="s">
        <v>172</v>
      </c>
      <c r="D53" s="132">
        <v>137</v>
      </c>
      <c r="E53" s="132">
        <v>162</v>
      </c>
      <c r="F53" s="132">
        <v>299</v>
      </c>
    </row>
    <row r="54" spans="2:6" ht="13.5" customHeight="1">
      <c r="B54" s="128" t="s">
        <v>157</v>
      </c>
      <c r="C54" s="128"/>
      <c r="D54" s="129">
        <v>1699</v>
      </c>
      <c r="E54" s="129">
        <v>2141</v>
      </c>
      <c r="F54" s="129">
        <v>3840</v>
      </c>
    </row>
    <row r="55" spans="2:6" ht="13.5" customHeight="1">
      <c r="B55" s="133"/>
      <c r="C55" s="131" t="s">
        <v>219</v>
      </c>
      <c r="D55" s="132">
        <v>798</v>
      </c>
      <c r="E55" s="132">
        <v>1007</v>
      </c>
      <c r="F55" s="132">
        <v>1805</v>
      </c>
    </row>
    <row r="56" spans="2:6" ht="13.5" customHeight="1">
      <c r="B56" s="133"/>
      <c r="C56" s="131" t="s">
        <v>185</v>
      </c>
      <c r="D56" s="132">
        <v>149</v>
      </c>
      <c r="E56" s="132">
        <v>164</v>
      </c>
      <c r="F56" s="132">
        <v>313</v>
      </c>
    </row>
    <row r="57" spans="2:6" ht="13.5" customHeight="1">
      <c r="B57" s="133"/>
      <c r="C57" s="131" t="s">
        <v>187</v>
      </c>
      <c r="D57" s="132">
        <v>203</v>
      </c>
      <c r="E57" s="132">
        <v>317</v>
      </c>
      <c r="F57" s="132">
        <v>520</v>
      </c>
    </row>
    <row r="58" spans="2:6" ht="13.5" customHeight="1">
      <c r="B58" s="133"/>
      <c r="C58" s="131" t="s">
        <v>189</v>
      </c>
      <c r="D58" s="132">
        <v>549</v>
      </c>
      <c r="E58" s="132">
        <v>653</v>
      </c>
      <c r="F58" s="132">
        <v>1202</v>
      </c>
    </row>
    <row r="59" spans="2:6" ht="13.5" customHeight="1">
      <c r="B59" s="128" t="s">
        <v>227</v>
      </c>
      <c r="C59" s="128"/>
      <c r="D59" s="129">
        <v>17939</v>
      </c>
      <c r="E59" s="129">
        <v>15939</v>
      </c>
      <c r="F59" s="129">
        <v>33878</v>
      </c>
    </row>
    <row r="60" spans="2:6" ht="13.5" customHeight="1">
      <c r="B60" s="128" t="s">
        <v>159</v>
      </c>
      <c r="C60" s="128"/>
      <c r="D60" s="129">
        <v>1114</v>
      </c>
      <c r="E60" s="129">
        <v>307</v>
      </c>
      <c r="F60" s="129">
        <v>1421</v>
      </c>
    </row>
    <row r="61" spans="2:6" ht="13.5" customHeight="1">
      <c r="B61" s="128" t="s">
        <v>228</v>
      </c>
      <c r="C61" s="128"/>
      <c r="D61" s="129">
        <v>1487</v>
      </c>
      <c r="E61" s="129">
        <v>981</v>
      </c>
      <c r="F61" s="129">
        <v>2468</v>
      </c>
    </row>
    <row r="62" spans="2:6">
      <c r="B62" s="128" t="s">
        <v>229</v>
      </c>
      <c r="C62" s="128"/>
      <c r="D62" s="129">
        <v>476</v>
      </c>
      <c r="E62" s="129">
        <v>496</v>
      </c>
      <c r="F62" s="129">
        <v>972</v>
      </c>
    </row>
    <row r="63" spans="2:6">
      <c r="B63" s="128" t="s">
        <v>162</v>
      </c>
      <c r="C63" s="128"/>
      <c r="D63" s="129">
        <v>1589</v>
      </c>
      <c r="E63" s="129">
        <v>1496</v>
      </c>
      <c r="F63" s="129">
        <v>3085</v>
      </c>
    </row>
    <row r="64" spans="2:6">
      <c r="B64" s="133"/>
      <c r="C64" s="131" t="s">
        <v>216</v>
      </c>
      <c r="D64" s="132">
        <v>349</v>
      </c>
      <c r="E64" s="132">
        <v>325</v>
      </c>
      <c r="F64" s="132">
        <v>674</v>
      </c>
    </row>
    <row r="65" spans="2:6">
      <c r="B65" s="133"/>
      <c r="C65" s="131" t="s">
        <v>170</v>
      </c>
      <c r="D65" s="132">
        <v>911</v>
      </c>
      <c r="E65" s="132">
        <v>856</v>
      </c>
      <c r="F65" s="132">
        <v>1767</v>
      </c>
    </row>
    <row r="66" spans="2:6">
      <c r="B66" s="133"/>
      <c r="C66" s="131" t="s">
        <v>220</v>
      </c>
      <c r="D66" s="132">
        <v>329</v>
      </c>
      <c r="E66" s="132">
        <v>315</v>
      </c>
      <c r="F66" s="132">
        <v>644</v>
      </c>
    </row>
    <row r="67" spans="2:6">
      <c r="B67" s="128" t="s">
        <v>164</v>
      </c>
      <c r="C67" s="128"/>
      <c r="D67" s="129">
        <v>239</v>
      </c>
      <c r="E67" s="129">
        <v>236</v>
      </c>
      <c r="F67" s="129">
        <v>475</v>
      </c>
    </row>
    <row r="68" spans="2:6">
      <c r="B68" s="134" t="s">
        <v>5</v>
      </c>
      <c r="C68" s="134"/>
      <c r="D68" s="135">
        <v>47019</v>
      </c>
      <c r="E68" s="135">
        <v>41612</v>
      </c>
      <c r="F68" s="135">
        <v>88631</v>
      </c>
    </row>
    <row r="69" spans="2:6">
      <c r="B69" s="36"/>
      <c r="C69" s="36"/>
      <c r="D69" s="36"/>
      <c r="E69" s="36"/>
      <c r="F69" s="36"/>
    </row>
    <row r="70" spans="2:6">
      <c r="B70" s="41" t="s">
        <v>300</v>
      </c>
      <c r="C70" s="36"/>
      <c r="D70" s="36"/>
      <c r="E70" s="36"/>
      <c r="F70" s="36"/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</sheetPr>
  <dimension ref="B1:Z117"/>
  <sheetViews>
    <sheetView workbookViewId="0">
      <selection activeCell="A7" sqref="A7"/>
    </sheetView>
  </sheetViews>
  <sheetFormatPr baseColWidth="10" defaultRowHeight="12.75"/>
  <cols>
    <col min="1" max="1" width="25.85546875" customWidth="1"/>
    <col min="2" max="2" width="27.28515625" bestFit="1" customWidth="1"/>
    <col min="3" max="3" width="10.140625" bestFit="1" customWidth="1"/>
    <col min="4" max="4" width="7.42578125" bestFit="1" customWidth="1"/>
    <col min="5" max="5" width="22.28515625" bestFit="1" customWidth="1"/>
    <col min="6" max="6" width="12.7109375" bestFit="1" customWidth="1"/>
    <col min="7" max="7" width="9" bestFit="1" customWidth="1"/>
    <col min="8" max="8" width="9.85546875" bestFit="1" customWidth="1"/>
    <col min="9" max="9" width="14.42578125" bestFit="1" customWidth="1"/>
    <col min="10" max="10" width="18.42578125" bestFit="1" customWidth="1"/>
    <col min="11" max="11" width="9.140625" bestFit="1" customWidth="1"/>
    <col min="12" max="12" width="6.28515625" bestFit="1" customWidth="1"/>
    <col min="13" max="13" width="21.42578125" bestFit="1" customWidth="1"/>
    <col min="14" max="14" width="12.7109375" bestFit="1" customWidth="1"/>
    <col min="15" max="15" width="7.42578125" bestFit="1" customWidth="1"/>
    <col min="16" max="16" width="22" bestFit="1" customWidth="1"/>
    <col min="17" max="17" width="7.140625" bestFit="1" customWidth="1"/>
    <col min="18" max="18" width="17.7109375" bestFit="1" customWidth="1"/>
    <col min="19" max="19" width="28.28515625" bestFit="1" customWidth="1"/>
    <col min="20" max="20" width="10.85546875" bestFit="1" customWidth="1"/>
    <col min="21" max="21" width="9.140625" bestFit="1" customWidth="1"/>
    <col min="22" max="22" width="10.140625" bestFit="1" customWidth="1"/>
    <col min="23" max="23" width="15.7109375" bestFit="1" customWidth="1"/>
    <col min="24" max="24" width="8.42578125" customWidth="1"/>
    <col min="26" max="26" width="11.42578125" style="3"/>
  </cols>
  <sheetData>
    <row r="1" spans="2:24" ht="47.1" customHeight="1">
      <c r="B1" s="89" t="s">
        <v>337</v>
      </c>
      <c r="C1" s="89"/>
      <c r="D1" s="53"/>
      <c r="E1" s="53"/>
      <c r="F1" s="53"/>
      <c r="G1" s="53"/>
    </row>
    <row r="2" spans="2:24" ht="12" customHeight="1"/>
    <row r="3" spans="2:24" ht="13.5" customHeight="1">
      <c r="B3" s="68" t="s">
        <v>301</v>
      </c>
      <c r="C3" s="7"/>
      <c r="D3" s="7"/>
    </row>
    <row r="4" spans="2:24" ht="12.95" customHeight="1">
      <c r="C4" s="5"/>
    </row>
    <row r="5" spans="2:24">
      <c r="B5" s="96" t="s">
        <v>79</v>
      </c>
      <c r="C5" s="96" t="s">
        <v>148</v>
      </c>
      <c r="D5" s="96" t="s">
        <v>149</v>
      </c>
      <c r="E5" s="96" t="s">
        <v>224</v>
      </c>
      <c r="F5" s="96" t="s">
        <v>217</v>
      </c>
      <c r="G5" s="96" t="s">
        <v>151</v>
      </c>
      <c r="H5" s="96" t="s">
        <v>152</v>
      </c>
      <c r="I5" s="96" t="s">
        <v>225</v>
      </c>
      <c r="J5" s="96" t="s">
        <v>153</v>
      </c>
      <c r="K5" s="96" t="s">
        <v>154</v>
      </c>
      <c r="L5" s="96" t="s">
        <v>155</v>
      </c>
      <c r="M5" s="96" t="s">
        <v>226</v>
      </c>
      <c r="N5" s="96" t="s">
        <v>156</v>
      </c>
      <c r="O5" s="96" t="s">
        <v>157</v>
      </c>
      <c r="P5" s="96" t="s">
        <v>227</v>
      </c>
      <c r="Q5" s="96" t="s">
        <v>159</v>
      </c>
      <c r="R5" s="96" t="s">
        <v>228</v>
      </c>
      <c r="S5" s="96" t="s">
        <v>229</v>
      </c>
      <c r="T5" s="96" t="s">
        <v>162</v>
      </c>
      <c r="U5" s="96" t="s">
        <v>164</v>
      </c>
      <c r="V5" s="96" t="s">
        <v>78</v>
      </c>
      <c r="W5" s="96" t="s">
        <v>163</v>
      </c>
      <c r="X5" s="96" t="s">
        <v>5</v>
      </c>
    </row>
    <row r="6" spans="2:24">
      <c r="B6" s="123" t="s">
        <v>201</v>
      </c>
      <c r="C6" s="124">
        <v>0</v>
      </c>
      <c r="D6" s="124">
        <v>0</v>
      </c>
      <c r="E6" s="124">
        <v>0</v>
      </c>
      <c r="F6" s="124">
        <v>1</v>
      </c>
      <c r="G6" s="124">
        <v>0</v>
      </c>
      <c r="H6" s="124">
        <v>0</v>
      </c>
      <c r="I6" s="124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36">
        <v>0</v>
      </c>
      <c r="W6" s="136">
        <v>0</v>
      </c>
      <c r="X6" s="124">
        <v>5</v>
      </c>
    </row>
    <row r="7" spans="2:24">
      <c r="B7" s="123" t="s">
        <v>17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14</v>
      </c>
      <c r="L7" s="124">
        <v>0</v>
      </c>
      <c r="M7" s="124">
        <v>2</v>
      </c>
      <c r="N7" s="124">
        <v>5</v>
      </c>
      <c r="O7" s="124">
        <v>0</v>
      </c>
      <c r="P7" s="124">
        <v>3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36">
        <v>10</v>
      </c>
      <c r="W7" s="136">
        <v>0</v>
      </c>
      <c r="X7" s="124">
        <v>34</v>
      </c>
    </row>
    <row r="8" spans="2:24">
      <c r="B8" s="123" t="s">
        <v>18</v>
      </c>
      <c r="C8" s="124">
        <v>0</v>
      </c>
      <c r="D8" s="124">
        <v>5</v>
      </c>
      <c r="E8" s="124">
        <v>0</v>
      </c>
      <c r="F8" s="124">
        <v>3</v>
      </c>
      <c r="G8" s="124">
        <v>0</v>
      </c>
      <c r="H8" s="124">
        <v>4</v>
      </c>
      <c r="I8" s="124">
        <v>0</v>
      </c>
      <c r="J8" s="124">
        <v>1</v>
      </c>
      <c r="K8" s="124">
        <v>11</v>
      </c>
      <c r="L8" s="124">
        <v>0</v>
      </c>
      <c r="M8" s="124">
        <v>4</v>
      </c>
      <c r="N8" s="124">
        <v>0</v>
      </c>
      <c r="O8" s="124">
        <v>0</v>
      </c>
      <c r="P8" s="124">
        <v>13</v>
      </c>
      <c r="Q8" s="124">
        <v>0</v>
      </c>
      <c r="R8" s="124">
        <v>0</v>
      </c>
      <c r="S8" s="124">
        <v>0</v>
      </c>
      <c r="T8" s="124">
        <v>6</v>
      </c>
      <c r="U8" s="124">
        <v>3</v>
      </c>
      <c r="V8" s="136">
        <v>0</v>
      </c>
      <c r="W8" s="136">
        <v>0</v>
      </c>
      <c r="X8" s="124">
        <v>50</v>
      </c>
    </row>
    <row r="9" spans="2:24">
      <c r="B9" s="123" t="s">
        <v>103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1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36">
        <v>0</v>
      </c>
      <c r="W9" s="136">
        <v>0</v>
      </c>
      <c r="X9" s="124">
        <v>1</v>
      </c>
    </row>
    <row r="10" spans="2:24">
      <c r="B10" s="123" t="s">
        <v>10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24">
        <v>0</v>
      </c>
      <c r="I10" s="124">
        <v>4</v>
      </c>
      <c r="J10" s="124">
        <v>0</v>
      </c>
      <c r="K10" s="124">
        <v>12</v>
      </c>
      <c r="L10" s="124">
        <v>0</v>
      </c>
      <c r="M10" s="124">
        <v>5</v>
      </c>
      <c r="N10" s="124">
        <v>0</v>
      </c>
      <c r="O10" s="124">
        <v>0</v>
      </c>
      <c r="P10" s="124">
        <v>1</v>
      </c>
      <c r="Q10" s="124">
        <v>0</v>
      </c>
      <c r="R10" s="124">
        <v>0</v>
      </c>
      <c r="S10" s="124">
        <v>2</v>
      </c>
      <c r="T10" s="124">
        <v>0</v>
      </c>
      <c r="U10" s="124">
        <v>0</v>
      </c>
      <c r="V10" s="136">
        <v>0</v>
      </c>
      <c r="W10" s="136">
        <v>0</v>
      </c>
      <c r="X10" s="124">
        <v>24</v>
      </c>
    </row>
    <row r="11" spans="2:24">
      <c r="B11" s="123" t="s">
        <v>211</v>
      </c>
      <c r="C11" s="124">
        <v>3</v>
      </c>
      <c r="D11" s="124">
        <v>1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3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36">
        <v>0</v>
      </c>
      <c r="W11" s="136">
        <v>0</v>
      </c>
      <c r="X11" s="124">
        <v>7</v>
      </c>
    </row>
    <row r="12" spans="2:24">
      <c r="B12" s="123" t="s">
        <v>203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1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36">
        <v>0</v>
      </c>
      <c r="W12" s="136">
        <v>0</v>
      </c>
      <c r="X12" s="124">
        <v>1</v>
      </c>
    </row>
    <row r="13" spans="2:24">
      <c r="B13" s="123" t="s">
        <v>19</v>
      </c>
      <c r="C13" s="124">
        <v>70</v>
      </c>
      <c r="D13" s="124">
        <v>25</v>
      </c>
      <c r="E13" s="124">
        <v>1</v>
      </c>
      <c r="F13" s="124">
        <v>5</v>
      </c>
      <c r="G13" s="124">
        <v>0</v>
      </c>
      <c r="H13" s="124">
        <v>0</v>
      </c>
      <c r="I13" s="124">
        <v>5</v>
      </c>
      <c r="J13" s="124">
        <v>2</v>
      </c>
      <c r="K13" s="124">
        <v>87</v>
      </c>
      <c r="L13" s="124">
        <v>138</v>
      </c>
      <c r="M13" s="124">
        <v>88</v>
      </c>
      <c r="N13" s="124">
        <v>3</v>
      </c>
      <c r="O13" s="124">
        <v>1</v>
      </c>
      <c r="P13" s="124">
        <v>116</v>
      </c>
      <c r="Q13" s="124">
        <v>152</v>
      </c>
      <c r="R13" s="124">
        <v>62</v>
      </c>
      <c r="S13" s="124">
        <v>2</v>
      </c>
      <c r="T13" s="124">
        <v>16</v>
      </c>
      <c r="U13" s="124">
        <v>0</v>
      </c>
      <c r="V13" s="136">
        <v>0</v>
      </c>
      <c r="W13" s="136">
        <v>0</v>
      </c>
      <c r="X13" s="124">
        <v>773</v>
      </c>
    </row>
    <row r="14" spans="2:24">
      <c r="B14" s="123" t="s">
        <v>20</v>
      </c>
      <c r="C14" s="124">
        <v>63</v>
      </c>
      <c r="D14" s="124">
        <v>14</v>
      </c>
      <c r="E14" s="124">
        <v>4</v>
      </c>
      <c r="F14" s="124">
        <v>3</v>
      </c>
      <c r="G14" s="124">
        <v>8</v>
      </c>
      <c r="H14" s="124">
        <v>1</v>
      </c>
      <c r="I14" s="124">
        <v>8</v>
      </c>
      <c r="J14" s="124">
        <v>1</v>
      </c>
      <c r="K14" s="124">
        <v>26</v>
      </c>
      <c r="L14" s="124">
        <v>0</v>
      </c>
      <c r="M14" s="124">
        <v>65</v>
      </c>
      <c r="N14" s="124">
        <v>0</v>
      </c>
      <c r="O14" s="124">
        <v>33</v>
      </c>
      <c r="P14" s="124">
        <v>163</v>
      </c>
      <c r="Q14" s="124">
        <v>0</v>
      </c>
      <c r="R14" s="124">
        <v>9</v>
      </c>
      <c r="S14" s="124">
        <v>2</v>
      </c>
      <c r="T14" s="124">
        <v>11</v>
      </c>
      <c r="U14" s="124">
        <v>0</v>
      </c>
      <c r="V14" s="136">
        <v>0</v>
      </c>
      <c r="W14" s="136">
        <v>0</v>
      </c>
      <c r="X14" s="124">
        <v>411</v>
      </c>
    </row>
    <row r="15" spans="2:24">
      <c r="B15" s="123" t="s">
        <v>21</v>
      </c>
      <c r="C15" s="124">
        <v>9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2</v>
      </c>
      <c r="L15" s="124">
        <v>0</v>
      </c>
      <c r="M15" s="124">
        <v>35</v>
      </c>
      <c r="N15" s="124">
        <v>2</v>
      </c>
      <c r="O15" s="124">
        <v>0</v>
      </c>
      <c r="P15" s="124">
        <v>17</v>
      </c>
      <c r="Q15" s="124">
        <v>0</v>
      </c>
      <c r="R15" s="124">
        <v>0</v>
      </c>
      <c r="S15" s="124">
        <v>1</v>
      </c>
      <c r="T15" s="124">
        <v>2</v>
      </c>
      <c r="U15" s="124">
        <v>0</v>
      </c>
      <c r="V15" s="136">
        <v>0</v>
      </c>
      <c r="W15" s="136">
        <v>0</v>
      </c>
      <c r="X15" s="124">
        <v>68</v>
      </c>
    </row>
    <row r="16" spans="2:24">
      <c r="B16" s="123" t="s">
        <v>135</v>
      </c>
      <c r="C16" s="124">
        <v>3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5</v>
      </c>
      <c r="L16" s="124">
        <v>0</v>
      </c>
      <c r="M16" s="124">
        <v>1</v>
      </c>
      <c r="N16" s="124">
        <v>0</v>
      </c>
      <c r="O16" s="124">
        <v>0</v>
      </c>
      <c r="P16" s="124">
        <v>5</v>
      </c>
      <c r="Q16" s="124">
        <v>0</v>
      </c>
      <c r="R16" s="124">
        <v>1</v>
      </c>
      <c r="S16" s="124">
        <v>0</v>
      </c>
      <c r="T16" s="124">
        <v>0</v>
      </c>
      <c r="U16" s="124">
        <v>0</v>
      </c>
      <c r="V16" s="136">
        <v>0</v>
      </c>
      <c r="W16" s="136">
        <v>0</v>
      </c>
      <c r="X16" s="124">
        <v>15</v>
      </c>
    </row>
    <row r="17" spans="2:24">
      <c r="B17" s="123" t="s">
        <v>255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1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36">
        <v>0</v>
      </c>
      <c r="W17" s="136">
        <v>0</v>
      </c>
      <c r="X17" s="124">
        <v>1</v>
      </c>
    </row>
    <row r="18" spans="2:24">
      <c r="B18" s="123" t="s">
        <v>22</v>
      </c>
      <c r="C18" s="124">
        <v>20</v>
      </c>
      <c r="D18" s="124">
        <v>1</v>
      </c>
      <c r="E18" s="124">
        <v>0</v>
      </c>
      <c r="F18" s="124">
        <v>3</v>
      </c>
      <c r="G18" s="124">
        <v>0</v>
      </c>
      <c r="H18" s="124">
        <v>0</v>
      </c>
      <c r="I18" s="124">
        <v>2</v>
      </c>
      <c r="J18" s="124">
        <v>0</v>
      </c>
      <c r="K18" s="124">
        <v>23</v>
      </c>
      <c r="L18" s="124">
        <v>0</v>
      </c>
      <c r="M18" s="124">
        <v>2</v>
      </c>
      <c r="N18" s="124">
        <v>0</v>
      </c>
      <c r="O18" s="124">
        <v>1</v>
      </c>
      <c r="P18" s="124">
        <v>122</v>
      </c>
      <c r="Q18" s="124">
        <v>4</v>
      </c>
      <c r="R18" s="124">
        <v>2</v>
      </c>
      <c r="S18" s="124">
        <v>0</v>
      </c>
      <c r="T18" s="124">
        <v>0</v>
      </c>
      <c r="U18" s="124">
        <v>0</v>
      </c>
      <c r="V18" s="136">
        <v>0</v>
      </c>
      <c r="W18" s="136">
        <v>0</v>
      </c>
      <c r="X18" s="124">
        <v>180</v>
      </c>
    </row>
    <row r="19" spans="2:24">
      <c r="B19" s="123" t="s">
        <v>267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2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36">
        <v>0</v>
      </c>
      <c r="W19" s="136">
        <v>0</v>
      </c>
      <c r="X19" s="124">
        <v>2</v>
      </c>
    </row>
    <row r="20" spans="2:24">
      <c r="B20" s="123" t="s">
        <v>136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1</v>
      </c>
      <c r="I20" s="124">
        <v>0</v>
      </c>
      <c r="J20" s="124">
        <v>0</v>
      </c>
      <c r="K20" s="124">
        <v>0</v>
      </c>
      <c r="L20" s="124">
        <v>0</v>
      </c>
      <c r="M20" s="124">
        <v>1</v>
      </c>
      <c r="N20" s="124">
        <v>0</v>
      </c>
      <c r="O20" s="124">
        <v>0</v>
      </c>
      <c r="P20" s="124">
        <v>0</v>
      </c>
      <c r="Q20" s="124">
        <v>3</v>
      </c>
      <c r="R20" s="124">
        <v>0</v>
      </c>
      <c r="S20" s="124">
        <v>0</v>
      </c>
      <c r="T20" s="124">
        <v>0</v>
      </c>
      <c r="U20" s="124">
        <v>0</v>
      </c>
      <c r="V20" s="136">
        <v>0</v>
      </c>
      <c r="W20" s="136">
        <v>0</v>
      </c>
      <c r="X20" s="124">
        <v>5</v>
      </c>
    </row>
    <row r="21" spans="2:24">
      <c r="B21" s="123" t="s">
        <v>23</v>
      </c>
      <c r="C21" s="124">
        <v>4</v>
      </c>
      <c r="D21" s="124">
        <v>0</v>
      </c>
      <c r="E21" s="124">
        <v>0</v>
      </c>
      <c r="F21" s="124">
        <v>0</v>
      </c>
      <c r="G21" s="124">
        <v>2</v>
      </c>
      <c r="H21" s="124">
        <v>0</v>
      </c>
      <c r="I21" s="124">
        <v>0</v>
      </c>
      <c r="J21" s="124">
        <v>0</v>
      </c>
      <c r="K21" s="124">
        <v>2</v>
      </c>
      <c r="L21" s="124">
        <v>0</v>
      </c>
      <c r="M21" s="124">
        <v>23</v>
      </c>
      <c r="N21" s="124">
        <v>0</v>
      </c>
      <c r="O21" s="124">
        <v>0</v>
      </c>
      <c r="P21" s="124">
        <v>8</v>
      </c>
      <c r="Q21" s="124">
        <v>0</v>
      </c>
      <c r="R21" s="124">
        <v>0</v>
      </c>
      <c r="S21" s="124">
        <v>2</v>
      </c>
      <c r="T21" s="124">
        <v>0</v>
      </c>
      <c r="U21" s="124">
        <v>1</v>
      </c>
      <c r="V21" s="136">
        <v>0</v>
      </c>
      <c r="W21" s="136">
        <v>0</v>
      </c>
      <c r="X21" s="124">
        <v>42</v>
      </c>
    </row>
    <row r="22" spans="2:24">
      <c r="B22" s="123" t="s">
        <v>24</v>
      </c>
      <c r="C22" s="124">
        <v>7</v>
      </c>
      <c r="D22" s="124">
        <v>3</v>
      </c>
      <c r="E22" s="124">
        <v>0</v>
      </c>
      <c r="F22" s="124">
        <v>3</v>
      </c>
      <c r="G22" s="124">
        <v>0</v>
      </c>
      <c r="H22" s="124">
        <v>0</v>
      </c>
      <c r="I22" s="124">
        <v>0</v>
      </c>
      <c r="J22" s="124">
        <v>1</v>
      </c>
      <c r="K22" s="124">
        <v>12</v>
      </c>
      <c r="L22" s="124">
        <v>0</v>
      </c>
      <c r="M22" s="124">
        <v>13</v>
      </c>
      <c r="N22" s="124">
        <v>1</v>
      </c>
      <c r="O22" s="124">
        <v>1</v>
      </c>
      <c r="P22" s="124">
        <v>67</v>
      </c>
      <c r="Q22" s="124">
        <v>0</v>
      </c>
      <c r="R22" s="124">
        <v>12</v>
      </c>
      <c r="S22" s="124">
        <v>1</v>
      </c>
      <c r="T22" s="124">
        <v>1</v>
      </c>
      <c r="U22" s="124">
        <v>0</v>
      </c>
      <c r="V22" s="136">
        <v>0</v>
      </c>
      <c r="W22" s="136">
        <v>0</v>
      </c>
      <c r="X22" s="124">
        <v>122</v>
      </c>
    </row>
    <row r="23" spans="2:24">
      <c r="B23" s="123" t="s">
        <v>137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4">
        <v>1</v>
      </c>
      <c r="N23" s="124">
        <v>0</v>
      </c>
      <c r="O23" s="124">
        <v>0</v>
      </c>
      <c r="P23" s="124">
        <v>0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36">
        <v>0</v>
      </c>
      <c r="W23" s="136">
        <v>0</v>
      </c>
      <c r="X23" s="124">
        <v>1</v>
      </c>
    </row>
    <row r="24" spans="2:24">
      <c r="B24" s="123" t="s">
        <v>25</v>
      </c>
      <c r="C24" s="124">
        <v>93</v>
      </c>
      <c r="D24" s="124">
        <v>6</v>
      </c>
      <c r="E24" s="124">
        <v>16</v>
      </c>
      <c r="F24" s="124">
        <v>10</v>
      </c>
      <c r="G24" s="124">
        <v>9</v>
      </c>
      <c r="H24" s="124">
        <v>8</v>
      </c>
      <c r="I24" s="124">
        <v>9</v>
      </c>
      <c r="J24" s="124">
        <v>9</v>
      </c>
      <c r="K24" s="124">
        <v>82</v>
      </c>
      <c r="L24" s="124">
        <v>0</v>
      </c>
      <c r="M24" s="124">
        <v>54</v>
      </c>
      <c r="N24" s="124">
        <v>6</v>
      </c>
      <c r="O24" s="124">
        <v>253</v>
      </c>
      <c r="P24" s="124">
        <v>224</v>
      </c>
      <c r="Q24" s="124">
        <v>0</v>
      </c>
      <c r="R24" s="124">
        <v>3</v>
      </c>
      <c r="S24" s="124">
        <v>3</v>
      </c>
      <c r="T24" s="124">
        <v>14</v>
      </c>
      <c r="U24" s="124">
        <v>3</v>
      </c>
      <c r="V24" s="136">
        <v>0</v>
      </c>
      <c r="W24" s="136">
        <v>0</v>
      </c>
      <c r="X24" s="124">
        <v>802</v>
      </c>
    </row>
    <row r="25" spans="2:24">
      <c r="B25" s="123" t="s">
        <v>26</v>
      </c>
      <c r="C25" s="124">
        <v>11</v>
      </c>
      <c r="D25" s="124">
        <v>1</v>
      </c>
      <c r="E25" s="124">
        <v>0</v>
      </c>
      <c r="F25" s="124">
        <v>0</v>
      </c>
      <c r="G25" s="124">
        <v>2</v>
      </c>
      <c r="H25" s="124">
        <v>0</v>
      </c>
      <c r="I25" s="124">
        <v>1</v>
      </c>
      <c r="J25" s="124">
        <v>3</v>
      </c>
      <c r="K25" s="124">
        <v>4</v>
      </c>
      <c r="L25" s="124">
        <v>0</v>
      </c>
      <c r="M25" s="124">
        <v>2</v>
      </c>
      <c r="N25" s="124">
        <v>0</v>
      </c>
      <c r="O25" s="124">
        <v>0</v>
      </c>
      <c r="P25" s="124">
        <v>6</v>
      </c>
      <c r="Q25" s="124">
        <v>14</v>
      </c>
      <c r="R25" s="124">
        <v>3</v>
      </c>
      <c r="S25" s="124">
        <v>0</v>
      </c>
      <c r="T25" s="124">
        <v>0</v>
      </c>
      <c r="U25" s="124">
        <v>0</v>
      </c>
      <c r="V25" s="136">
        <v>0</v>
      </c>
      <c r="W25" s="136">
        <v>0</v>
      </c>
      <c r="X25" s="124">
        <v>47</v>
      </c>
    </row>
    <row r="26" spans="2:24">
      <c r="B26" s="123" t="s">
        <v>208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0</v>
      </c>
      <c r="N26" s="124">
        <v>1</v>
      </c>
      <c r="O26" s="124">
        <v>0</v>
      </c>
      <c r="P26" s="124">
        <v>0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36">
        <v>0</v>
      </c>
      <c r="W26" s="136">
        <v>0</v>
      </c>
      <c r="X26" s="124">
        <v>1</v>
      </c>
    </row>
    <row r="27" spans="2:24">
      <c r="B27" s="123" t="s">
        <v>11</v>
      </c>
      <c r="C27" s="124">
        <v>18</v>
      </c>
      <c r="D27" s="124">
        <v>0</v>
      </c>
      <c r="E27" s="124">
        <v>0</v>
      </c>
      <c r="F27" s="124">
        <v>0</v>
      </c>
      <c r="G27" s="124">
        <v>0</v>
      </c>
      <c r="H27" s="124">
        <v>1</v>
      </c>
      <c r="I27" s="124">
        <v>0</v>
      </c>
      <c r="J27" s="124">
        <v>1</v>
      </c>
      <c r="K27" s="124">
        <v>8</v>
      </c>
      <c r="L27" s="124">
        <v>0</v>
      </c>
      <c r="M27" s="124">
        <v>4</v>
      </c>
      <c r="N27" s="124">
        <v>0</v>
      </c>
      <c r="O27" s="124">
        <v>0</v>
      </c>
      <c r="P27" s="124">
        <v>23</v>
      </c>
      <c r="Q27" s="124">
        <v>4</v>
      </c>
      <c r="R27" s="124">
        <v>0</v>
      </c>
      <c r="S27" s="124">
        <v>1</v>
      </c>
      <c r="T27" s="124">
        <v>4</v>
      </c>
      <c r="U27" s="124">
        <v>0</v>
      </c>
      <c r="V27" s="136">
        <v>3</v>
      </c>
      <c r="W27" s="136">
        <v>0</v>
      </c>
      <c r="X27" s="124">
        <v>67</v>
      </c>
    </row>
    <row r="28" spans="2:24">
      <c r="B28" s="123" t="s">
        <v>256</v>
      </c>
      <c r="C28" s="124">
        <v>1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36">
        <v>0</v>
      </c>
      <c r="W28" s="136">
        <v>0</v>
      </c>
      <c r="X28" s="124">
        <v>7</v>
      </c>
    </row>
    <row r="29" spans="2:24">
      <c r="B29" s="123" t="s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4">
        <v>1</v>
      </c>
      <c r="N29" s="124">
        <v>0</v>
      </c>
      <c r="O29" s="124">
        <v>0</v>
      </c>
      <c r="P29" s="124">
        <v>1</v>
      </c>
      <c r="Q29" s="124">
        <v>0</v>
      </c>
      <c r="R29" s="124">
        <v>0</v>
      </c>
      <c r="S29" s="124">
        <v>0</v>
      </c>
      <c r="T29" s="124">
        <v>1</v>
      </c>
      <c r="U29" s="124">
        <v>0</v>
      </c>
      <c r="V29" s="136">
        <v>0</v>
      </c>
      <c r="W29" s="136">
        <v>0</v>
      </c>
      <c r="X29" s="124">
        <v>3</v>
      </c>
    </row>
    <row r="30" spans="2:24">
      <c r="B30" s="123" t="s">
        <v>126</v>
      </c>
      <c r="C30" s="124">
        <v>30</v>
      </c>
      <c r="D30" s="124">
        <v>12</v>
      </c>
      <c r="E30" s="124">
        <v>1</v>
      </c>
      <c r="F30" s="124">
        <v>7</v>
      </c>
      <c r="G30" s="124">
        <v>3</v>
      </c>
      <c r="H30" s="124">
        <v>0</v>
      </c>
      <c r="I30" s="124">
        <v>4</v>
      </c>
      <c r="J30" s="124">
        <v>2</v>
      </c>
      <c r="K30" s="124">
        <v>23</v>
      </c>
      <c r="L30" s="124">
        <v>0</v>
      </c>
      <c r="M30" s="124">
        <v>23</v>
      </c>
      <c r="N30" s="124">
        <v>0</v>
      </c>
      <c r="O30" s="124">
        <v>7</v>
      </c>
      <c r="P30" s="124">
        <v>68</v>
      </c>
      <c r="Q30" s="124">
        <v>0</v>
      </c>
      <c r="R30" s="124">
        <v>1</v>
      </c>
      <c r="S30" s="124">
        <v>4</v>
      </c>
      <c r="T30" s="124">
        <v>4</v>
      </c>
      <c r="U30" s="124">
        <v>0</v>
      </c>
      <c r="V30" s="136">
        <v>0</v>
      </c>
      <c r="W30" s="136">
        <v>0</v>
      </c>
      <c r="X30" s="124">
        <v>189</v>
      </c>
    </row>
    <row r="31" spans="2:24">
      <c r="B31" s="123" t="s">
        <v>28</v>
      </c>
      <c r="C31" s="124">
        <v>3</v>
      </c>
      <c r="D31" s="124">
        <v>0</v>
      </c>
      <c r="E31" s="124">
        <v>0</v>
      </c>
      <c r="F31" s="124">
        <v>0</v>
      </c>
      <c r="G31" s="124">
        <v>0</v>
      </c>
      <c r="H31" s="124">
        <v>1</v>
      </c>
      <c r="I31" s="124">
        <v>0</v>
      </c>
      <c r="J31" s="124">
        <v>0</v>
      </c>
      <c r="K31" s="124">
        <v>3</v>
      </c>
      <c r="L31" s="124">
        <v>0</v>
      </c>
      <c r="M31" s="124">
        <v>7</v>
      </c>
      <c r="N31" s="124">
        <v>0</v>
      </c>
      <c r="O31" s="124">
        <v>0</v>
      </c>
      <c r="P31" s="124">
        <v>63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36">
        <v>0</v>
      </c>
      <c r="W31" s="136">
        <v>0</v>
      </c>
      <c r="X31" s="124">
        <v>77</v>
      </c>
    </row>
    <row r="32" spans="2:24">
      <c r="B32" s="123" t="s">
        <v>15</v>
      </c>
      <c r="C32" s="124">
        <v>2911</v>
      </c>
      <c r="D32" s="124">
        <v>853</v>
      </c>
      <c r="E32" s="124">
        <v>387</v>
      </c>
      <c r="F32" s="124">
        <v>832</v>
      </c>
      <c r="G32" s="124">
        <v>653</v>
      </c>
      <c r="H32" s="124">
        <v>190</v>
      </c>
      <c r="I32" s="124">
        <v>1015</v>
      </c>
      <c r="J32" s="124">
        <v>516</v>
      </c>
      <c r="K32" s="124">
        <v>2572</v>
      </c>
      <c r="L32" s="124">
        <v>0</v>
      </c>
      <c r="M32" s="124">
        <v>3507</v>
      </c>
      <c r="N32" s="124">
        <v>213</v>
      </c>
      <c r="O32" s="124">
        <v>956</v>
      </c>
      <c r="P32" s="124">
        <v>10455</v>
      </c>
      <c r="Q32" s="124">
        <v>0</v>
      </c>
      <c r="R32" s="124">
        <v>619</v>
      </c>
      <c r="S32" s="124">
        <v>447</v>
      </c>
      <c r="T32" s="124">
        <v>1157</v>
      </c>
      <c r="U32" s="124">
        <v>303</v>
      </c>
      <c r="V32" s="136">
        <v>0</v>
      </c>
      <c r="W32" s="136">
        <v>0</v>
      </c>
      <c r="X32" s="124">
        <v>27586</v>
      </c>
    </row>
    <row r="33" spans="2:24">
      <c r="B33" s="123" t="s">
        <v>209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3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36">
        <v>0</v>
      </c>
      <c r="W33" s="136">
        <v>0</v>
      </c>
      <c r="X33" s="124">
        <v>3</v>
      </c>
    </row>
    <row r="34" spans="2:24">
      <c r="B34" s="123" t="s">
        <v>29</v>
      </c>
      <c r="C34" s="124">
        <v>0</v>
      </c>
      <c r="D34" s="124">
        <v>0</v>
      </c>
      <c r="E34" s="124">
        <v>0</v>
      </c>
      <c r="F34" s="124">
        <v>0</v>
      </c>
      <c r="G34" s="124">
        <v>1</v>
      </c>
      <c r="H34" s="124">
        <v>0</v>
      </c>
      <c r="I34" s="124">
        <v>0</v>
      </c>
      <c r="J34" s="124">
        <v>0</v>
      </c>
      <c r="K34" s="124">
        <v>1</v>
      </c>
      <c r="L34" s="124">
        <v>0</v>
      </c>
      <c r="M34" s="124">
        <v>0</v>
      </c>
      <c r="N34" s="124">
        <v>0</v>
      </c>
      <c r="O34" s="124">
        <v>0</v>
      </c>
      <c r="P34" s="124">
        <v>4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36">
        <v>1</v>
      </c>
      <c r="W34" s="136">
        <v>0</v>
      </c>
      <c r="X34" s="124">
        <v>7</v>
      </c>
    </row>
    <row r="35" spans="2:24">
      <c r="B35" s="123" t="s">
        <v>270</v>
      </c>
      <c r="C35" s="124">
        <v>0</v>
      </c>
      <c r="D35" s="124">
        <v>0</v>
      </c>
      <c r="E35" s="124">
        <v>0</v>
      </c>
      <c r="F35" s="124">
        <v>0</v>
      </c>
      <c r="G35" s="124">
        <v>1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1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36">
        <v>0</v>
      </c>
      <c r="W35" s="136">
        <v>0</v>
      </c>
      <c r="X35" s="124">
        <v>2</v>
      </c>
    </row>
    <row r="36" spans="2:24">
      <c r="B36" s="123" t="s">
        <v>30</v>
      </c>
      <c r="C36" s="124">
        <v>66</v>
      </c>
      <c r="D36" s="124">
        <v>21</v>
      </c>
      <c r="E36" s="124">
        <v>0</v>
      </c>
      <c r="F36" s="124">
        <v>0</v>
      </c>
      <c r="G36" s="124">
        <v>12</v>
      </c>
      <c r="H36" s="124">
        <v>0</v>
      </c>
      <c r="I36" s="124">
        <v>2</v>
      </c>
      <c r="J36" s="124">
        <v>12</v>
      </c>
      <c r="K36" s="124">
        <v>10</v>
      </c>
      <c r="L36" s="124">
        <v>0</v>
      </c>
      <c r="M36" s="124">
        <v>27</v>
      </c>
      <c r="N36" s="124">
        <v>0</v>
      </c>
      <c r="O36" s="124">
        <v>0</v>
      </c>
      <c r="P36" s="124">
        <v>51</v>
      </c>
      <c r="Q36" s="124">
        <v>14</v>
      </c>
      <c r="R36" s="124">
        <v>12</v>
      </c>
      <c r="S36" s="124">
        <v>0</v>
      </c>
      <c r="T36" s="124">
        <v>8</v>
      </c>
      <c r="U36" s="124">
        <v>1</v>
      </c>
      <c r="V36" s="136">
        <v>8</v>
      </c>
      <c r="W36" s="136">
        <v>0</v>
      </c>
      <c r="X36" s="124">
        <v>244</v>
      </c>
    </row>
    <row r="37" spans="2:24">
      <c r="B37" s="123" t="s">
        <v>31</v>
      </c>
      <c r="C37" s="124">
        <v>0</v>
      </c>
      <c r="D37" s="124">
        <v>2</v>
      </c>
      <c r="E37" s="124">
        <v>1</v>
      </c>
      <c r="F37" s="124">
        <v>0</v>
      </c>
      <c r="G37" s="124">
        <v>0</v>
      </c>
      <c r="H37" s="124">
        <v>0</v>
      </c>
      <c r="I37" s="124">
        <v>2</v>
      </c>
      <c r="J37" s="124">
        <v>0</v>
      </c>
      <c r="K37" s="124">
        <v>5</v>
      </c>
      <c r="L37" s="124">
        <v>0</v>
      </c>
      <c r="M37" s="124">
        <v>0</v>
      </c>
      <c r="N37" s="124">
        <v>0</v>
      </c>
      <c r="O37" s="124">
        <v>0</v>
      </c>
      <c r="P37" s="124">
        <v>21</v>
      </c>
      <c r="Q37" s="124">
        <v>0</v>
      </c>
      <c r="R37" s="124">
        <v>2</v>
      </c>
      <c r="S37" s="124">
        <v>0</v>
      </c>
      <c r="T37" s="124">
        <v>2</v>
      </c>
      <c r="U37" s="124">
        <v>0</v>
      </c>
      <c r="V37" s="136">
        <v>0</v>
      </c>
      <c r="W37" s="136">
        <v>0</v>
      </c>
      <c r="X37" s="124">
        <v>35</v>
      </c>
    </row>
    <row r="38" spans="2:24">
      <c r="B38" s="123" t="s">
        <v>32</v>
      </c>
      <c r="C38" s="124">
        <v>126</v>
      </c>
      <c r="D38" s="124">
        <v>49</v>
      </c>
      <c r="E38" s="124">
        <v>80</v>
      </c>
      <c r="F38" s="124">
        <v>43</v>
      </c>
      <c r="G38" s="124">
        <v>167</v>
      </c>
      <c r="H38" s="124">
        <v>26</v>
      </c>
      <c r="I38" s="124">
        <v>56</v>
      </c>
      <c r="J38" s="124">
        <v>18</v>
      </c>
      <c r="K38" s="124">
        <v>65</v>
      </c>
      <c r="L38" s="124">
        <v>0</v>
      </c>
      <c r="M38" s="124">
        <v>142</v>
      </c>
      <c r="N38" s="124">
        <v>13</v>
      </c>
      <c r="O38" s="124">
        <v>123</v>
      </c>
      <c r="P38" s="124">
        <v>549</v>
      </c>
      <c r="Q38" s="124">
        <v>0</v>
      </c>
      <c r="R38" s="124">
        <v>29</v>
      </c>
      <c r="S38" s="124">
        <v>13</v>
      </c>
      <c r="T38" s="124">
        <v>27</v>
      </c>
      <c r="U38" s="124">
        <v>5</v>
      </c>
      <c r="V38" s="136">
        <v>0</v>
      </c>
      <c r="W38" s="136">
        <v>0</v>
      </c>
      <c r="X38" s="124">
        <v>1531</v>
      </c>
    </row>
    <row r="39" spans="2:24">
      <c r="B39" s="123" t="s">
        <v>33</v>
      </c>
      <c r="C39" s="124">
        <v>45</v>
      </c>
      <c r="D39" s="124">
        <v>5</v>
      </c>
      <c r="E39" s="124">
        <v>1</v>
      </c>
      <c r="F39" s="124">
        <v>3</v>
      </c>
      <c r="G39" s="124">
        <v>0</v>
      </c>
      <c r="H39" s="124">
        <v>1</v>
      </c>
      <c r="I39" s="124">
        <v>7</v>
      </c>
      <c r="J39" s="124">
        <v>2</v>
      </c>
      <c r="K39" s="124">
        <v>12</v>
      </c>
      <c r="L39" s="124">
        <v>0</v>
      </c>
      <c r="M39" s="124">
        <v>14</v>
      </c>
      <c r="N39" s="124">
        <v>2</v>
      </c>
      <c r="O39" s="124">
        <v>1</v>
      </c>
      <c r="P39" s="124">
        <v>135</v>
      </c>
      <c r="Q39" s="124">
        <v>0</v>
      </c>
      <c r="R39" s="124">
        <v>22</v>
      </c>
      <c r="S39" s="124">
        <v>19</v>
      </c>
      <c r="T39" s="124">
        <v>2</v>
      </c>
      <c r="U39" s="124">
        <v>0</v>
      </c>
      <c r="V39" s="136">
        <v>0</v>
      </c>
      <c r="W39" s="136">
        <v>0</v>
      </c>
      <c r="X39" s="124">
        <v>271</v>
      </c>
    </row>
    <row r="40" spans="2:24">
      <c r="B40" s="123" t="s">
        <v>34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3</v>
      </c>
      <c r="L40" s="124">
        <v>1</v>
      </c>
      <c r="M40" s="124">
        <v>0</v>
      </c>
      <c r="N40" s="124">
        <v>0</v>
      </c>
      <c r="O40" s="124">
        <v>0</v>
      </c>
      <c r="P40" s="124">
        <v>4</v>
      </c>
      <c r="Q40" s="124">
        <v>152</v>
      </c>
      <c r="R40" s="124">
        <v>1</v>
      </c>
      <c r="S40" s="124">
        <v>0</v>
      </c>
      <c r="T40" s="124">
        <v>3</v>
      </c>
      <c r="U40" s="124">
        <v>0</v>
      </c>
      <c r="V40" s="136">
        <v>0</v>
      </c>
      <c r="W40" s="136">
        <v>0</v>
      </c>
      <c r="X40" s="124">
        <v>164</v>
      </c>
    </row>
    <row r="41" spans="2:24">
      <c r="B41" s="123" t="s">
        <v>35</v>
      </c>
      <c r="C41" s="124">
        <v>365</v>
      </c>
      <c r="D41" s="124">
        <v>102</v>
      </c>
      <c r="E41" s="124">
        <v>26</v>
      </c>
      <c r="F41" s="124">
        <v>19</v>
      </c>
      <c r="G41" s="124">
        <v>8</v>
      </c>
      <c r="H41" s="124">
        <v>10</v>
      </c>
      <c r="I41" s="124">
        <v>110</v>
      </c>
      <c r="J41" s="124">
        <v>49</v>
      </c>
      <c r="K41" s="124">
        <v>419</v>
      </c>
      <c r="L41" s="124">
        <v>0</v>
      </c>
      <c r="M41" s="124">
        <v>122</v>
      </c>
      <c r="N41" s="124">
        <v>40</v>
      </c>
      <c r="O41" s="124">
        <v>22</v>
      </c>
      <c r="P41" s="124">
        <v>1083</v>
      </c>
      <c r="Q41" s="124">
        <v>0</v>
      </c>
      <c r="R41" s="124">
        <v>74</v>
      </c>
      <c r="S41" s="124">
        <v>10</v>
      </c>
      <c r="T41" s="124">
        <v>34</v>
      </c>
      <c r="U41" s="124">
        <v>25</v>
      </c>
      <c r="V41" s="136">
        <v>3</v>
      </c>
      <c r="W41" s="136">
        <v>0</v>
      </c>
      <c r="X41" s="124">
        <v>2521</v>
      </c>
    </row>
    <row r="42" spans="2:24">
      <c r="B42" s="123" t="s">
        <v>236</v>
      </c>
      <c r="C42" s="124">
        <v>0</v>
      </c>
      <c r="D42" s="124">
        <v>0</v>
      </c>
      <c r="E42" s="124">
        <v>0</v>
      </c>
      <c r="F42" s="124">
        <v>1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36">
        <v>0</v>
      </c>
      <c r="W42" s="136">
        <v>0</v>
      </c>
      <c r="X42" s="124">
        <v>1</v>
      </c>
    </row>
    <row r="43" spans="2:24">
      <c r="B43" s="123" t="s">
        <v>36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36">
        <v>5</v>
      </c>
      <c r="W43" s="136">
        <v>0</v>
      </c>
      <c r="X43" s="124">
        <v>5</v>
      </c>
    </row>
    <row r="44" spans="2:24">
      <c r="B44" s="123" t="s">
        <v>37</v>
      </c>
      <c r="C44" s="124">
        <v>8</v>
      </c>
      <c r="D44" s="124">
        <v>0</v>
      </c>
      <c r="E44" s="124">
        <v>0</v>
      </c>
      <c r="F44" s="124">
        <v>0</v>
      </c>
      <c r="G44" s="124">
        <v>1</v>
      </c>
      <c r="H44" s="124">
        <v>0</v>
      </c>
      <c r="I44" s="124">
        <v>0</v>
      </c>
      <c r="J44" s="124">
        <v>2</v>
      </c>
      <c r="K44" s="124">
        <v>6</v>
      </c>
      <c r="L44" s="124">
        <v>0</v>
      </c>
      <c r="M44" s="124">
        <v>13</v>
      </c>
      <c r="N44" s="124">
        <v>0</v>
      </c>
      <c r="O44" s="124">
        <v>5</v>
      </c>
      <c r="P44" s="124">
        <v>15</v>
      </c>
      <c r="Q44" s="124">
        <v>1</v>
      </c>
      <c r="R44" s="124">
        <v>0</v>
      </c>
      <c r="S44" s="124">
        <v>0</v>
      </c>
      <c r="T44" s="124">
        <v>0</v>
      </c>
      <c r="U44" s="124">
        <v>0</v>
      </c>
      <c r="V44" s="136">
        <v>0</v>
      </c>
      <c r="W44" s="136">
        <v>0</v>
      </c>
      <c r="X44" s="124">
        <v>51</v>
      </c>
    </row>
    <row r="45" spans="2:24">
      <c r="B45" s="123" t="s">
        <v>38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1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36">
        <v>0</v>
      </c>
      <c r="W45" s="136">
        <v>0</v>
      </c>
      <c r="X45" s="124">
        <v>1</v>
      </c>
    </row>
    <row r="46" spans="2:24">
      <c r="B46" s="123" t="s">
        <v>212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3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36">
        <v>0</v>
      </c>
      <c r="W46" s="136">
        <v>0</v>
      </c>
      <c r="X46" s="124">
        <v>3</v>
      </c>
    </row>
    <row r="47" spans="2:24">
      <c r="B47" s="123" t="s">
        <v>39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1</v>
      </c>
      <c r="N47" s="124">
        <v>0</v>
      </c>
      <c r="O47" s="124">
        <v>0</v>
      </c>
      <c r="P47" s="124">
        <v>1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36">
        <v>0</v>
      </c>
      <c r="W47" s="136">
        <v>0</v>
      </c>
      <c r="X47" s="124">
        <v>2</v>
      </c>
    </row>
    <row r="48" spans="2:24">
      <c r="B48" s="123" t="s">
        <v>200</v>
      </c>
      <c r="C48" s="124">
        <v>0</v>
      </c>
      <c r="D48" s="124">
        <v>0</v>
      </c>
      <c r="E48" s="124">
        <v>0</v>
      </c>
      <c r="F48" s="124">
        <v>0</v>
      </c>
      <c r="G48" s="124">
        <v>1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1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36">
        <v>0</v>
      </c>
      <c r="W48" s="136">
        <v>0</v>
      </c>
      <c r="X48" s="124">
        <v>2</v>
      </c>
    </row>
    <row r="49" spans="2:24">
      <c r="B49" s="123" t="s">
        <v>40</v>
      </c>
      <c r="C49" s="124">
        <v>18</v>
      </c>
      <c r="D49" s="124">
        <v>30</v>
      </c>
      <c r="E49" s="124">
        <v>0</v>
      </c>
      <c r="F49" s="124">
        <v>0</v>
      </c>
      <c r="G49" s="124">
        <v>10</v>
      </c>
      <c r="H49" s="124">
        <v>1</v>
      </c>
      <c r="I49" s="124">
        <v>3</v>
      </c>
      <c r="J49" s="124">
        <v>7</v>
      </c>
      <c r="K49" s="124">
        <v>175</v>
      </c>
      <c r="L49" s="124">
        <v>0</v>
      </c>
      <c r="M49" s="124">
        <v>18</v>
      </c>
      <c r="N49" s="124">
        <v>0</v>
      </c>
      <c r="O49" s="124">
        <v>0</v>
      </c>
      <c r="P49" s="124">
        <v>14</v>
      </c>
      <c r="Q49" s="124">
        <v>0</v>
      </c>
      <c r="R49" s="124">
        <v>22</v>
      </c>
      <c r="S49" s="124">
        <v>2</v>
      </c>
      <c r="T49" s="124">
        <v>1</v>
      </c>
      <c r="U49" s="124">
        <v>0</v>
      </c>
      <c r="V49" s="136">
        <v>0</v>
      </c>
      <c r="W49" s="136">
        <v>0</v>
      </c>
      <c r="X49" s="124">
        <v>301</v>
      </c>
    </row>
    <row r="50" spans="2:24">
      <c r="B50" s="123" t="s">
        <v>41</v>
      </c>
      <c r="C50" s="124">
        <v>122</v>
      </c>
      <c r="D50" s="124">
        <v>16</v>
      </c>
      <c r="E50" s="124">
        <v>2</v>
      </c>
      <c r="F50" s="124">
        <v>0</v>
      </c>
      <c r="G50" s="124">
        <v>0</v>
      </c>
      <c r="H50" s="124">
        <v>2</v>
      </c>
      <c r="I50" s="124">
        <v>21</v>
      </c>
      <c r="J50" s="124">
        <v>2</v>
      </c>
      <c r="K50" s="124">
        <v>128</v>
      </c>
      <c r="L50" s="124">
        <v>0</v>
      </c>
      <c r="M50" s="124">
        <v>58</v>
      </c>
      <c r="N50" s="124">
        <v>4</v>
      </c>
      <c r="O50" s="124">
        <v>5</v>
      </c>
      <c r="P50" s="124">
        <v>143</v>
      </c>
      <c r="Q50" s="124">
        <v>0</v>
      </c>
      <c r="R50" s="124">
        <v>34</v>
      </c>
      <c r="S50" s="124">
        <v>6</v>
      </c>
      <c r="T50" s="124">
        <v>13</v>
      </c>
      <c r="U50" s="124">
        <v>1</v>
      </c>
      <c r="V50" s="136">
        <v>0</v>
      </c>
      <c r="W50" s="136">
        <v>0</v>
      </c>
      <c r="X50" s="124">
        <v>557</v>
      </c>
    </row>
    <row r="51" spans="2:24">
      <c r="B51" s="123" t="s">
        <v>42</v>
      </c>
      <c r="C51" s="124">
        <v>33</v>
      </c>
      <c r="D51" s="124">
        <v>38</v>
      </c>
      <c r="E51" s="124">
        <v>0</v>
      </c>
      <c r="F51" s="124">
        <v>0</v>
      </c>
      <c r="G51" s="124">
        <v>0</v>
      </c>
      <c r="H51" s="124">
        <v>0</v>
      </c>
      <c r="I51" s="124">
        <v>1</v>
      </c>
      <c r="J51" s="124">
        <v>1</v>
      </c>
      <c r="K51" s="124">
        <v>106</v>
      </c>
      <c r="L51" s="124">
        <v>0</v>
      </c>
      <c r="M51" s="124">
        <v>16</v>
      </c>
      <c r="N51" s="124">
        <v>0</v>
      </c>
      <c r="O51" s="124">
        <v>0</v>
      </c>
      <c r="P51" s="124">
        <v>10</v>
      </c>
      <c r="Q51" s="124">
        <v>0</v>
      </c>
      <c r="R51" s="124">
        <v>75</v>
      </c>
      <c r="S51" s="124">
        <v>1</v>
      </c>
      <c r="T51" s="124">
        <v>0</v>
      </c>
      <c r="U51" s="124">
        <v>0</v>
      </c>
      <c r="V51" s="136">
        <v>0</v>
      </c>
      <c r="W51" s="136">
        <v>0</v>
      </c>
      <c r="X51" s="124">
        <v>281</v>
      </c>
    </row>
    <row r="52" spans="2:24">
      <c r="B52" s="123" t="s">
        <v>43</v>
      </c>
      <c r="C52" s="124">
        <v>49</v>
      </c>
      <c r="D52" s="124">
        <v>20</v>
      </c>
      <c r="E52" s="124">
        <v>5</v>
      </c>
      <c r="F52" s="124">
        <v>0</v>
      </c>
      <c r="G52" s="124">
        <v>5</v>
      </c>
      <c r="H52" s="124">
        <v>4</v>
      </c>
      <c r="I52" s="124">
        <v>14</v>
      </c>
      <c r="J52" s="124">
        <v>7</v>
      </c>
      <c r="K52" s="124">
        <v>22</v>
      </c>
      <c r="L52" s="124">
        <v>0</v>
      </c>
      <c r="M52" s="124">
        <v>26</v>
      </c>
      <c r="N52" s="124">
        <v>1</v>
      </c>
      <c r="O52" s="124">
        <v>8</v>
      </c>
      <c r="P52" s="124">
        <v>218</v>
      </c>
      <c r="Q52" s="124">
        <v>0</v>
      </c>
      <c r="R52" s="124">
        <v>64</v>
      </c>
      <c r="S52" s="124">
        <v>6</v>
      </c>
      <c r="T52" s="124">
        <v>12</v>
      </c>
      <c r="U52" s="124">
        <v>2</v>
      </c>
      <c r="V52" s="136">
        <v>0</v>
      </c>
      <c r="W52" s="136">
        <v>0</v>
      </c>
      <c r="X52" s="124">
        <v>463</v>
      </c>
    </row>
    <row r="53" spans="2:24">
      <c r="B53" s="123" t="s">
        <v>12</v>
      </c>
      <c r="C53" s="124">
        <v>86</v>
      </c>
      <c r="D53" s="124">
        <v>15</v>
      </c>
      <c r="E53" s="124">
        <v>1</v>
      </c>
      <c r="F53" s="124">
        <v>0</v>
      </c>
      <c r="G53" s="124">
        <v>5</v>
      </c>
      <c r="H53" s="124">
        <v>0</v>
      </c>
      <c r="I53" s="124">
        <v>3</v>
      </c>
      <c r="J53" s="124">
        <v>8</v>
      </c>
      <c r="K53" s="124">
        <v>68</v>
      </c>
      <c r="L53" s="124">
        <v>0</v>
      </c>
      <c r="M53" s="124">
        <v>38</v>
      </c>
      <c r="N53" s="124">
        <v>0</v>
      </c>
      <c r="O53" s="124">
        <v>0</v>
      </c>
      <c r="P53" s="124">
        <v>96</v>
      </c>
      <c r="Q53" s="124">
        <v>6</v>
      </c>
      <c r="R53" s="124">
        <v>31</v>
      </c>
      <c r="S53" s="124">
        <v>4</v>
      </c>
      <c r="T53" s="124">
        <v>11</v>
      </c>
      <c r="U53" s="124">
        <v>1</v>
      </c>
      <c r="V53" s="136">
        <v>2</v>
      </c>
      <c r="W53" s="136">
        <v>1</v>
      </c>
      <c r="X53" s="124">
        <v>376</v>
      </c>
    </row>
    <row r="54" spans="2:24">
      <c r="B54" s="123" t="s">
        <v>44</v>
      </c>
      <c r="C54" s="124">
        <v>5</v>
      </c>
      <c r="D54" s="124">
        <v>2</v>
      </c>
      <c r="E54" s="124">
        <v>0</v>
      </c>
      <c r="F54" s="124">
        <v>0</v>
      </c>
      <c r="G54" s="124">
        <v>1</v>
      </c>
      <c r="H54" s="124">
        <v>0</v>
      </c>
      <c r="I54" s="124">
        <v>0</v>
      </c>
      <c r="J54" s="124">
        <v>1</v>
      </c>
      <c r="K54" s="124">
        <v>8</v>
      </c>
      <c r="L54" s="124">
        <v>0</v>
      </c>
      <c r="M54" s="124">
        <v>2</v>
      </c>
      <c r="N54" s="124">
        <v>0</v>
      </c>
      <c r="O54" s="124">
        <v>0</v>
      </c>
      <c r="P54" s="124">
        <v>2</v>
      </c>
      <c r="Q54" s="124">
        <v>1</v>
      </c>
      <c r="R54" s="124">
        <v>1</v>
      </c>
      <c r="S54" s="124">
        <v>0</v>
      </c>
      <c r="T54" s="124">
        <v>0</v>
      </c>
      <c r="U54" s="124">
        <v>0</v>
      </c>
      <c r="V54" s="136">
        <v>0</v>
      </c>
      <c r="W54" s="136">
        <v>0</v>
      </c>
      <c r="X54" s="124">
        <v>23</v>
      </c>
    </row>
    <row r="55" spans="2:24">
      <c r="B55" s="123" t="s">
        <v>45</v>
      </c>
      <c r="C55" s="124">
        <v>4</v>
      </c>
      <c r="D55" s="124">
        <v>8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3</v>
      </c>
      <c r="K55" s="124">
        <v>1</v>
      </c>
      <c r="L55" s="124">
        <v>0</v>
      </c>
      <c r="M55" s="124">
        <v>2</v>
      </c>
      <c r="N55" s="124">
        <v>0</v>
      </c>
      <c r="O55" s="124">
        <v>0</v>
      </c>
      <c r="P55" s="124">
        <v>17</v>
      </c>
      <c r="Q55" s="124">
        <v>0</v>
      </c>
      <c r="R55" s="124">
        <v>1</v>
      </c>
      <c r="S55" s="124">
        <v>0</v>
      </c>
      <c r="T55" s="124">
        <v>1</v>
      </c>
      <c r="U55" s="124">
        <v>0</v>
      </c>
      <c r="V55" s="136">
        <v>0</v>
      </c>
      <c r="W55" s="136">
        <v>0</v>
      </c>
      <c r="X55" s="124">
        <v>37</v>
      </c>
    </row>
    <row r="56" spans="2:24">
      <c r="B56" s="123" t="s">
        <v>46</v>
      </c>
      <c r="C56" s="124">
        <v>1</v>
      </c>
      <c r="D56" s="124">
        <v>0</v>
      </c>
      <c r="E56" s="124">
        <v>0</v>
      </c>
      <c r="F56" s="124">
        <v>0</v>
      </c>
      <c r="G56" s="124">
        <v>0</v>
      </c>
      <c r="H56" s="124">
        <v>0</v>
      </c>
      <c r="I56" s="124">
        <v>2</v>
      </c>
      <c r="J56" s="124">
        <v>0</v>
      </c>
      <c r="K56" s="124">
        <v>5</v>
      </c>
      <c r="L56" s="124">
        <v>0</v>
      </c>
      <c r="M56" s="124">
        <v>0</v>
      </c>
      <c r="N56" s="124">
        <v>0</v>
      </c>
      <c r="O56" s="124">
        <v>0</v>
      </c>
      <c r="P56" s="124">
        <v>27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36">
        <v>1</v>
      </c>
      <c r="W56" s="136">
        <v>0</v>
      </c>
      <c r="X56" s="124">
        <v>36</v>
      </c>
    </row>
    <row r="57" spans="2:24">
      <c r="B57" s="123" t="s">
        <v>47</v>
      </c>
      <c r="C57" s="124">
        <v>342</v>
      </c>
      <c r="D57" s="124">
        <v>113</v>
      </c>
      <c r="E57" s="124">
        <v>20</v>
      </c>
      <c r="F57" s="124">
        <v>9</v>
      </c>
      <c r="G57" s="124">
        <v>19</v>
      </c>
      <c r="H57" s="124">
        <v>4</v>
      </c>
      <c r="I57" s="124">
        <v>202</v>
      </c>
      <c r="J57" s="124">
        <v>105</v>
      </c>
      <c r="K57" s="124">
        <v>1224</v>
      </c>
      <c r="L57" s="124">
        <v>0</v>
      </c>
      <c r="M57" s="124">
        <v>646</v>
      </c>
      <c r="N57" s="124">
        <v>97</v>
      </c>
      <c r="O57" s="124">
        <v>39</v>
      </c>
      <c r="P57" s="124">
        <v>2303</v>
      </c>
      <c r="Q57" s="124">
        <v>0</v>
      </c>
      <c r="R57" s="124">
        <v>184</v>
      </c>
      <c r="S57" s="124">
        <v>54</v>
      </c>
      <c r="T57" s="124">
        <v>169</v>
      </c>
      <c r="U57" s="124">
        <v>6</v>
      </c>
      <c r="V57" s="136">
        <v>0</v>
      </c>
      <c r="W57" s="136">
        <v>0</v>
      </c>
      <c r="X57" s="124">
        <v>5536</v>
      </c>
    </row>
    <row r="58" spans="2:24">
      <c r="B58" s="123" t="s">
        <v>48</v>
      </c>
      <c r="C58" s="124">
        <v>0</v>
      </c>
      <c r="D58" s="124">
        <v>1</v>
      </c>
      <c r="E58" s="124">
        <v>0</v>
      </c>
      <c r="F58" s="124">
        <v>1</v>
      </c>
      <c r="G58" s="124">
        <v>0</v>
      </c>
      <c r="H58" s="124">
        <v>0</v>
      </c>
      <c r="I58" s="124">
        <v>1</v>
      </c>
      <c r="J58" s="124">
        <v>0</v>
      </c>
      <c r="K58" s="124">
        <v>18</v>
      </c>
      <c r="L58" s="124">
        <v>0</v>
      </c>
      <c r="M58" s="124">
        <v>7</v>
      </c>
      <c r="N58" s="124">
        <v>0</v>
      </c>
      <c r="O58" s="124">
        <v>0</v>
      </c>
      <c r="P58" s="124">
        <v>2</v>
      </c>
      <c r="Q58" s="124">
        <v>0</v>
      </c>
      <c r="R58" s="124">
        <v>1</v>
      </c>
      <c r="S58" s="124">
        <v>0</v>
      </c>
      <c r="T58" s="124">
        <v>0</v>
      </c>
      <c r="U58" s="124">
        <v>0</v>
      </c>
      <c r="V58" s="136">
        <v>0</v>
      </c>
      <c r="W58" s="136">
        <v>0</v>
      </c>
      <c r="X58" s="124">
        <v>31</v>
      </c>
    </row>
    <row r="59" spans="2:24">
      <c r="B59" s="123" t="s">
        <v>49</v>
      </c>
      <c r="C59" s="124">
        <v>3</v>
      </c>
      <c r="D59" s="124">
        <v>0</v>
      </c>
      <c r="E59" s="124">
        <v>0</v>
      </c>
      <c r="F59" s="124">
        <v>1</v>
      </c>
      <c r="G59" s="124">
        <v>3</v>
      </c>
      <c r="H59" s="124">
        <v>0</v>
      </c>
      <c r="I59" s="124">
        <v>0</v>
      </c>
      <c r="J59" s="124">
        <v>0</v>
      </c>
      <c r="K59" s="124">
        <v>12</v>
      </c>
      <c r="L59" s="124">
        <v>0</v>
      </c>
      <c r="M59" s="124">
        <v>2</v>
      </c>
      <c r="N59" s="124">
        <v>0</v>
      </c>
      <c r="O59" s="124">
        <v>0</v>
      </c>
      <c r="P59" s="124">
        <v>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36">
        <v>3</v>
      </c>
      <c r="W59" s="136">
        <v>0</v>
      </c>
      <c r="X59" s="124">
        <v>31</v>
      </c>
    </row>
    <row r="60" spans="2:24">
      <c r="B60" s="123" t="s">
        <v>50</v>
      </c>
      <c r="C60" s="124">
        <v>5</v>
      </c>
      <c r="D60" s="124">
        <v>0</v>
      </c>
      <c r="E60" s="124">
        <v>1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7</v>
      </c>
      <c r="L60" s="124">
        <v>0</v>
      </c>
      <c r="M60" s="124">
        <v>1</v>
      </c>
      <c r="N60" s="124">
        <v>0</v>
      </c>
      <c r="O60" s="124">
        <v>1</v>
      </c>
      <c r="P60" s="124">
        <v>24</v>
      </c>
      <c r="Q60" s="124">
        <v>5</v>
      </c>
      <c r="R60" s="124">
        <v>0</v>
      </c>
      <c r="S60" s="124">
        <v>0</v>
      </c>
      <c r="T60" s="124">
        <v>5</v>
      </c>
      <c r="U60" s="124">
        <v>0</v>
      </c>
      <c r="V60" s="136">
        <v>0</v>
      </c>
      <c r="W60" s="136">
        <v>0</v>
      </c>
      <c r="X60" s="124">
        <v>49</v>
      </c>
    </row>
    <row r="61" spans="2:24">
      <c r="B61" s="123" t="s">
        <v>127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1</v>
      </c>
      <c r="J61" s="124">
        <v>0</v>
      </c>
      <c r="K61" s="124">
        <v>0</v>
      </c>
      <c r="L61" s="124">
        <v>0</v>
      </c>
      <c r="M61" s="124">
        <v>1</v>
      </c>
      <c r="N61" s="124">
        <v>0</v>
      </c>
      <c r="O61" s="124">
        <v>0</v>
      </c>
      <c r="P61" s="124">
        <v>1</v>
      </c>
      <c r="Q61" s="124">
        <v>0</v>
      </c>
      <c r="R61" s="124">
        <v>0</v>
      </c>
      <c r="S61" s="124">
        <v>2</v>
      </c>
      <c r="T61" s="124">
        <v>0</v>
      </c>
      <c r="U61" s="124">
        <v>0</v>
      </c>
      <c r="V61" s="136">
        <v>0</v>
      </c>
      <c r="W61" s="136">
        <v>0</v>
      </c>
      <c r="X61" s="124">
        <v>5</v>
      </c>
    </row>
    <row r="62" spans="2:24">
      <c r="B62" s="123" t="s">
        <v>210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2</v>
      </c>
      <c r="N62" s="124">
        <v>0</v>
      </c>
      <c r="O62" s="124">
        <v>0</v>
      </c>
      <c r="P62" s="124">
        <v>5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36">
        <v>0</v>
      </c>
      <c r="W62" s="136">
        <v>0</v>
      </c>
      <c r="X62" s="124">
        <v>7</v>
      </c>
    </row>
    <row r="63" spans="2:24">
      <c r="B63" s="123" t="s">
        <v>268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36">
        <v>0</v>
      </c>
      <c r="W63" s="136">
        <v>0</v>
      </c>
      <c r="X63" s="124">
        <v>1</v>
      </c>
    </row>
    <row r="64" spans="2:24">
      <c r="B64" s="123" t="s">
        <v>51</v>
      </c>
      <c r="C64" s="124">
        <v>2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2</v>
      </c>
      <c r="L64" s="124">
        <v>0</v>
      </c>
      <c r="M64" s="124">
        <v>2</v>
      </c>
      <c r="N64" s="124">
        <v>0</v>
      </c>
      <c r="O64" s="124">
        <v>0</v>
      </c>
      <c r="P64" s="124">
        <v>1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36">
        <v>0</v>
      </c>
      <c r="W64" s="136">
        <v>0</v>
      </c>
      <c r="X64" s="124">
        <v>7</v>
      </c>
    </row>
    <row r="65" spans="2:24">
      <c r="B65" s="123" t="s">
        <v>138</v>
      </c>
      <c r="C65" s="124">
        <v>0</v>
      </c>
      <c r="D65" s="124">
        <v>0</v>
      </c>
      <c r="E65" s="124">
        <v>0</v>
      </c>
      <c r="F65" s="124">
        <v>0</v>
      </c>
      <c r="G65" s="124">
        <v>1</v>
      </c>
      <c r="H65" s="124">
        <v>0</v>
      </c>
      <c r="I65" s="124">
        <v>0</v>
      </c>
      <c r="J65" s="124">
        <v>0</v>
      </c>
      <c r="K65" s="124">
        <v>7</v>
      </c>
      <c r="L65" s="124">
        <v>0</v>
      </c>
      <c r="M65" s="124">
        <v>10</v>
      </c>
      <c r="N65" s="124">
        <v>0</v>
      </c>
      <c r="O65" s="124">
        <v>0</v>
      </c>
      <c r="P65" s="124">
        <v>6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36">
        <v>0</v>
      </c>
      <c r="W65" s="136">
        <v>0</v>
      </c>
      <c r="X65" s="124">
        <v>24</v>
      </c>
    </row>
    <row r="66" spans="2:24">
      <c r="B66" s="123" t="s">
        <v>139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1</v>
      </c>
      <c r="J66" s="124">
        <v>1</v>
      </c>
      <c r="K66" s="124">
        <v>0</v>
      </c>
      <c r="L66" s="124">
        <v>0</v>
      </c>
      <c r="M66" s="124">
        <v>1</v>
      </c>
      <c r="N66" s="124">
        <v>0</v>
      </c>
      <c r="O66" s="124">
        <v>0</v>
      </c>
      <c r="P66" s="124">
        <v>1</v>
      </c>
      <c r="Q66" s="124">
        <v>0</v>
      </c>
      <c r="R66" s="124">
        <v>0</v>
      </c>
      <c r="S66" s="124">
        <v>2</v>
      </c>
      <c r="T66" s="124">
        <v>0</v>
      </c>
      <c r="U66" s="124">
        <v>0</v>
      </c>
      <c r="V66" s="136">
        <v>0</v>
      </c>
      <c r="W66" s="136">
        <v>0</v>
      </c>
      <c r="X66" s="124">
        <v>6</v>
      </c>
    </row>
    <row r="67" spans="2:24">
      <c r="B67" s="123" t="s">
        <v>140</v>
      </c>
      <c r="C67" s="124">
        <v>1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36">
        <v>0</v>
      </c>
      <c r="W67" s="136">
        <v>0</v>
      </c>
      <c r="X67" s="124">
        <v>1</v>
      </c>
    </row>
    <row r="68" spans="2:24">
      <c r="B68" s="123" t="s">
        <v>257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124">
        <v>2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36">
        <v>0</v>
      </c>
      <c r="W68" s="136">
        <v>0</v>
      </c>
      <c r="X68" s="124">
        <v>2</v>
      </c>
    </row>
    <row r="69" spans="2:24">
      <c r="B69" s="123" t="s">
        <v>52</v>
      </c>
      <c r="C69" s="124">
        <v>9</v>
      </c>
      <c r="D69" s="124">
        <v>0</v>
      </c>
      <c r="E69" s="124">
        <v>0</v>
      </c>
      <c r="F69" s="124">
        <v>0</v>
      </c>
      <c r="G69" s="124">
        <v>1</v>
      </c>
      <c r="H69" s="124">
        <v>0</v>
      </c>
      <c r="I69" s="124">
        <v>0</v>
      </c>
      <c r="J69" s="124">
        <v>0</v>
      </c>
      <c r="K69" s="124">
        <v>10</v>
      </c>
      <c r="L69" s="124">
        <v>0</v>
      </c>
      <c r="M69" s="124">
        <v>2</v>
      </c>
      <c r="N69" s="124">
        <v>0</v>
      </c>
      <c r="O69" s="124">
        <v>0</v>
      </c>
      <c r="P69" s="124">
        <v>12</v>
      </c>
      <c r="Q69" s="124">
        <v>3</v>
      </c>
      <c r="R69" s="124">
        <v>0</v>
      </c>
      <c r="S69" s="124">
        <v>0</v>
      </c>
      <c r="T69" s="124">
        <v>0</v>
      </c>
      <c r="U69" s="124">
        <v>0</v>
      </c>
      <c r="V69" s="136">
        <v>0</v>
      </c>
      <c r="W69" s="136">
        <v>0</v>
      </c>
      <c r="X69" s="124">
        <v>37</v>
      </c>
    </row>
    <row r="70" spans="2:24">
      <c r="B70" s="123" t="s">
        <v>53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1</v>
      </c>
      <c r="L70" s="124">
        <v>0</v>
      </c>
      <c r="M70" s="124">
        <v>0</v>
      </c>
      <c r="N70" s="124">
        <v>0</v>
      </c>
      <c r="O70" s="124">
        <v>0</v>
      </c>
      <c r="P70" s="124">
        <v>4</v>
      </c>
      <c r="Q70" s="124">
        <v>0</v>
      </c>
      <c r="R70" s="124">
        <v>0</v>
      </c>
      <c r="S70" s="124">
        <v>0</v>
      </c>
      <c r="T70" s="124">
        <v>1</v>
      </c>
      <c r="U70" s="124">
        <v>0</v>
      </c>
      <c r="V70" s="136">
        <v>0</v>
      </c>
      <c r="W70" s="136">
        <v>0</v>
      </c>
      <c r="X70" s="124">
        <v>6</v>
      </c>
    </row>
    <row r="71" spans="2:24">
      <c r="B71" s="123" t="s">
        <v>54</v>
      </c>
      <c r="C71" s="124">
        <v>2</v>
      </c>
      <c r="D71" s="124">
        <v>1</v>
      </c>
      <c r="E71" s="124">
        <v>0</v>
      </c>
      <c r="F71" s="124">
        <v>0</v>
      </c>
      <c r="G71" s="124">
        <v>0</v>
      </c>
      <c r="H71" s="124">
        <v>0</v>
      </c>
      <c r="I71" s="124">
        <v>2</v>
      </c>
      <c r="J71" s="124">
        <v>0</v>
      </c>
      <c r="K71" s="124">
        <v>7</v>
      </c>
      <c r="L71" s="124">
        <v>0</v>
      </c>
      <c r="M71" s="124">
        <v>2</v>
      </c>
      <c r="N71" s="124">
        <v>0</v>
      </c>
      <c r="O71" s="124">
        <v>1</v>
      </c>
      <c r="P71" s="124">
        <v>8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36">
        <v>0</v>
      </c>
      <c r="W71" s="136">
        <v>0</v>
      </c>
      <c r="X71" s="124">
        <v>23</v>
      </c>
    </row>
    <row r="72" spans="2:24">
      <c r="B72" s="123" t="s">
        <v>262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4">
        <v>1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36">
        <v>0</v>
      </c>
      <c r="W72" s="136">
        <v>0</v>
      </c>
      <c r="X72" s="124">
        <v>1</v>
      </c>
    </row>
    <row r="73" spans="2:24">
      <c r="B73" s="123" t="s">
        <v>13</v>
      </c>
      <c r="C73" s="124">
        <v>334</v>
      </c>
      <c r="D73" s="124">
        <v>103</v>
      </c>
      <c r="E73" s="124">
        <v>2</v>
      </c>
      <c r="F73" s="124">
        <v>1</v>
      </c>
      <c r="G73" s="124">
        <v>189</v>
      </c>
      <c r="H73" s="124">
        <v>2</v>
      </c>
      <c r="I73" s="124">
        <v>8</v>
      </c>
      <c r="J73" s="124">
        <v>89</v>
      </c>
      <c r="K73" s="124">
        <v>109</v>
      </c>
      <c r="L73" s="124">
        <v>0</v>
      </c>
      <c r="M73" s="124">
        <v>99</v>
      </c>
      <c r="N73" s="124">
        <v>1</v>
      </c>
      <c r="O73" s="124">
        <v>0</v>
      </c>
      <c r="P73" s="124">
        <v>451</v>
      </c>
      <c r="Q73" s="124">
        <v>80</v>
      </c>
      <c r="R73" s="124">
        <v>51</v>
      </c>
      <c r="S73" s="124">
        <v>9</v>
      </c>
      <c r="T73" s="124">
        <v>4</v>
      </c>
      <c r="U73" s="124">
        <v>4</v>
      </c>
      <c r="V73" s="136">
        <v>1</v>
      </c>
      <c r="W73" s="136">
        <v>0</v>
      </c>
      <c r="X73" s="124">
        <v>1537</v>
      </c>
    </row>
    <row r="74" spans="2:24">
      <c r="B74" s="123" t="s">
        <v>55</v>
      </c>
      <c r="C74" s="124">
        <v>210</v>
      </c>
      <c r="D74" s="124">
        <v>8</v>
      </c>
      <c r="E74" s="124">
        <v>8</v>
      </c>
      <c r="F74" s="124">
        <v>5</v>
      </c>
      <c r="G74" s="124">
        <v>74</v>
      </c>
      <c r="H74" s="124">
        <v>4</v>
      </c>
      <c r="I74" s="124">
        <v>2</v>
      </c>
      <c r="J74" s="124">
        <v>11</v>
      </c>
      <c r="K74" s="124">
        <v>89</v>
      </c>
      <c r="L74" s="124">
        <v>137</v>
      </c>
      <c r="M74" s="124">
        <v>40</v>
      </c>
      <c r="N74" s="124">
        <v>12</v>
      </c>
      <c r="O74" s="124">
        <v>5</v>
      </c>
      <c r="P74" s="124">
        <v>113</v>
      </c>
      <c r="Q74" s="124">
        <v>284</v>
      </c>
      <c r="R74" s="124">
        <v>70</v>
      </c>
      <c r="S74" s="124">
        <v>7</v>
      </c>
      <c r="T74" s="124">
        <v>29</v>
      </c>
      <c r="U74" s="124">
        <v>0</v>
      </c>
      <c r="V74" s="136">
        <v>2</v>
      </c>
      <c r="W74" s="136">
        <v>0</v>
      </c>
      <c r="X74" s="124">
        <v>1110</v>
      </c>
    </row>
    <row r="75" spans="2:24">
      <c r="B75" s="123" t="s">
        <v>56</v>
      </c>
      <c r="C75" s="124">
        <v>6</v>
      </c>
      <c r="D75" s="124">
        <v>3</v>
      </c>
      <c r="E75" s="124">
        <v>0</v>
      </c>
      <c r="F75" s="124">
        <v>0</v>
      </c>
      <c r="G75" s="124">
        <v>9</v>
      </c>
      <c r="H75" s="124">
        <v>0</v>
      </c>
      <c r="I75" s="124">
        <v>0</v>
      </c>
      <c r="J75" s="124">
        <v>1</v>
      </c>
      <c r="K75" s="124">
        <v>5</v>
      </c>
      <c r="L75" s="124">
        <v>0</v>
      </c>
      <c r="M75" s="124">
        <v>0</v>
      </c>
      <c r="N75" s="124">
        <v>0</v>
      </c>
      <c r="O75" s="124">
        <v>2</v>
      </c>
      <c r="P75" s="124">
        <v>5</v>
      </c>
      <c r="Q75" s="124">
        <v>1</v>
      </c>
      <c r="R75" s="124">
        <v>3</v>
      </c>
      <c r="S75" s="124">
        <v>0</v>
      </c>
      <c r="T75" s="124">
        <v>7</v>
      </c>
      <c r="U75" s="124">
        <v>0</v>
      </c>
      <c r="V75" s="136">
        <v>0</v>
      </c>
      <c r="W75" s="136">
        <v>0</v>
      </c>
      <c r="X75" s="124">
        <v>42</v>
      </c>
    </row>
    <row r="76" spans="2:24">
      <c r="B76" s="123" t="s">
        <v>57</v>
      </c>
      <c r="C76" s="124">
        <v>14</v>
      </c>
      <c r="D76" s="124">
        <v>1</v>
      </c>
      <c r="E76" s="124">
        <v>5</v>
      </c>
      <c r="F76" s="124">
        <v>1</v>
      </c>
      <c r="G76" s="124">
        <v>2</v>
      </c>
      <c r="H76" s="124">
        <v>0</v>
      </c>
      <c r="I76" s="124">
        <v>1</v>
      </c>
      <c r="J76" s="124">
        <v>0</v>
      </c>
      <c r="K76" s="124">
        <v>20</v>
      </c>
      <c r="L76" s="124">
        <v>0</v>
      </c>
      <c r="M76" s="124">
        <v>9</v>
      </c>
      <c r="N76" s="124">
        <v>0</v>
      </c>
      <c r="O76" s="124">
        <v>5</v>
      </c>
      <c r="P76" s="124">
        <v>49</v>
      </c>
      <c r="Q76" s="124">
        <v>0</v>
      </c>
      <c r="R76" s="124">
        <v>1</v>
      </c>
      <c r="S76" s="124">
        <v>3</v>
      </c>
      <c r="T76" s="124">
        <v>0</v>
      </c>
      <c r="U76" s="124">
        <v>0</v>
      </c>
      <c r="V76" s="136">
        <v>0</v>
      </c>
      <c r="W76" s="136">
        <v>0</v>
      </c>
      <c r="X76" s="124">
        <v>111</v>
      </c>
    </row>
    <row r="77" spans="2:24">
      <c r="B77" s="123" t="s">
        <v>129</v>
      </c>
      <c r="C77" s="124">
        <v>1</v>
      </c>
      <c r="D77" s="124">
        <v>0</v>
      </c>
      <c r="E77" s="124">
        <v>1</v>
      </c>
      <c r="F77" s="124">
        <v>0</v>
      </c>
      <c r="G77" s="124">
        <v>0</v>
      </c>
      <c r="H77" s="124">
        <v>1</v>
      </c>
      <c r="I77" s="124">
        <v>0</v>
      </c>
      <c r="J77" s="124">
        <v>0</v>
      </c>
      <c r="K77" s="124">
        <v>2</v>
      </c>
      <c r="L77" s="124">
        <v>0</v>
      </c>
      <c r="M77" s="124">
        <v>9</v>
      </c>
      <c r="N77" s="124">
        <v>0</v>
      </c>
      <c r="O77" s="124">
        <v>0</v>
      </c>
      <c r="P77" s="124">
        <v>4</v>
      </c>
      <c r="Q77" s="124">
        <v>0</v>
      </c>
      <c r="R77" s="124">
        <v>0</v>
      </c>
      <c r="S77" s="124">
        <v>13</v>
      </c>
      <c r="T77" s="124">
        <v>0</v>
      </c>
      <c r="U77" s="124">
        <v>0</v>
      </c>
      <c r="V77" s="136">
        <v>0</v>
      </c>
      <c r="W77" s="136">
        <v>0</v>
      </c>
      <c r="X77" s="124">
        <v>31</v>
      </c>
    </row>
    <row r="78" spans="2:24">
      <c r="B78" s="123" t="s">
        <v>141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24">
        <v>0</v>
      </c>
      <c r="I78" s="124">
        <v>0</v>
      </c>
      <c r="J78" s="124">
        <v>0</v>
      </c>
      <c r="K78" s="124">
        <v>1</v>
      </c>
      <c r="L78" s="124">
        <v>0</v>
      </c>
      <c r="M78" s="124">
        <v>0</v>
      </c>
      <c r="N78" s="124">
        <v>0</v>
      </c>
      <c r="O78" s="124">
        <v>0</v>
      </c>
      <c r="P78" s="124">
        <v>1</v>
      </c>
      <c r="Q78" s="124">
        <v>0</v>
      </c>
      <c r="R78" s="124">
        <v>0</v>
      </c>
      <c r="S78" s="124">
        <v>2</v>
      </c>
      <c r="T78" s="124">
        <v>4</v>
      </c>
      <c r="U78" s="124">
        <v>0</v>
      </c>
      <c r="V78" s="136">
        <v>0</v>
      </c>
      <c r="W78" s="136">
        <v>0</v>
      </c>
      <c r="X78" s="124">
        <v>8</v>
      </c>
    </row>
    <row r="79" spans="2:24">
      <c r="B79" s="123" t="s">
        <v>237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2</v>
      </c>
      <c r="O79" s="124">
        <v>0</v>
      </c>
      <c r="P79" s="124">
        <v>0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36">
        <v>0</v>
      </c>
      <c r="W79" s="136">
        <v>0</v>
      </c>
      <c r="X79" s="124">
        <v>2</v>
      </c>
    </row>
    <row r="80" spans="2:24">
      <c r="B80" s="123" t="s">
        <v>261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1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36">
        <v>0</v>
      </c>
      <c r="W80" s="136">
        <v>0</v>
      </c>
      <c r="X80" s="124">
        <v>1</v>
      </c>
    </row>
    <row r="81" spans="2:24">
      <c r="B81" s="123" t="s">
        <v>213</v>
      </c>
      <c r="C81" s="124">
        <v>1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2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36">
        <v>0</v>
      </c>
      <c r="W81" s="136">
        <v>0</v>
      </c>
      <c r="X81" s="124">
        <v>3</v>
      </c>
    </row>
    <row r="82" spans="2:24">
      <c r="B82" s="123" t="s">
        <v>58</v>
      </c>
      <c r="C82" s="124">
        <v>666</v>
      </c>
      <c r="D82" s="124">
        <v>525</v>
      </c>
      <c r="E82" s="124">
        <v>19</v>
      </c>
      <c r="F82" s="124">
        <v>69</v>
      </c>
      <c r="G82" s="124">
        <v>3</v>
      </c>
      <c r="H82" s="124">
        <v>4</v>
      </c>
      <c r="I82" s="124">
        <v>25</v>
      </c>
      <c r="J82" s="124">
        <v>105</v>
      </c>
      <c r="K82" s="124">
        <v>153</v>
      </c>
      <c r="L82" s="124">
        <v>0</v>
      </c>
      <c r="M82" s="124">
        <v>108</v>
      </c>
      <c r="N82" s="124">
        <v>79</v>
      </c>
      <c r="O82" s="124">
        <v>38</v>
      </c>
      <c r="P82" s="124">
        <v>921</v>
      </c>
      <c r="Q82" s="124">
        <v>0</v>
      </c>
      <c r="R82" s="124">
        <v>499</v>
      </c>
      <c r="S82" s="124">
        <v>60</v>
      </c>
      <c r="T82" s="124">
        <v>464</v>
      </c>
      <c r="U82" s="124">
        <v>11</v>
      </c>
      <c r="V82" s="136">
        <v>0</v>
      </c>
      <c r="W82" s="136">
        <v>0</v>
      </c>
      <c r="X82" s="124">
        <v>3749</v>
      </c>
    </row>
    <row r="83" spans="2:24">
      <c r="B83" s="123" t="s">
        <v>142</v>
      </c>
      <c r="C83" s="124">
        <v>0</v>
      </c>
      <c r="D83" s="124">
        <v>0</v>
      </c>
      <c r="E83" s="124">
        <v>0</v>
      </c>
      <c r="F83" s="124">
        <v>0</v>
      </c>
      <c r="G83" s="124">
        <v>1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1</v>
      </c>
      <c r="Q83" s="124">
        <v>0</v>
      </c>
      <c r="R83" s="124">
        <v>3</v>
      </c>
      <c r="S83" s="124">
        <v>0</v>
      </c>
      <c r="T83" s="124">
        <v>0</v>
      </c>
      <c r="U83" s="124">
        <v>0</v>
      </c>
      <c r="V83" s="136">
        <v>0</v>
      </c>
      <c r="W83" s="136">
        <v>0</v>
      </c>
      <c r="X83" s="124">
        <v>5</v>
      </c>
    </row>
    <row r="84" spans="2:24">
      <c r="B84" s="123" t="s">
        <v>14</v>
      </c>
      <c r="C84" s="124">
        <v>57</v>
      </c>
      <c r="D84" s="124">
        <v>6</v>
      </c>
      <c r="E84" s="124">
        <v>1</v>
      </c>
      <c r="F84" s="124">
        <v>5</v>
      </c>
      <c r="G84" s="124">
        <v>0</v>
      </c>
      <c r="H84" s="124">
        <v>2</v>
      </c>
      <c r="I84" s="124">
        <v>2</v>
      </c>
      <c r="J84" s="124">
        <v>0</v>
      </c>
      <c r="K84" s="124">
        <v>48</v>
      </c>
      <c r="L84" s="124">
        <v>0</v>
      </c>
      <c r="M84" s="124">
        <v>23</v>
      </c>
      <c r="N84" s="124">
        <v>0</v>
      </c>
      <c r="O84" s="124">
        <v>7</v>
      </c>
      <c r="P84" s="124">
        <v>51</v>
      </c>
      <c r="Q84" s="124">
        <v>1</v>
      </c>
      <c r="R84" s="124">
        <v>18</v>
      </c>
      <c r="S84" s="124">
        <v>8</v>
      </c>
      <c r="T84" s="124">
        <v>49</v>
      </c>
      <c r="U84" s="124">
        <v>0</v>
      </c>
      <c r="V84" s="136">
        <v>0</v>
      </c>
      <c r="W84" s="136">
        <v>0</v>
      </c>
      <c r="X84" s="124">
        <v>278</v>
      </c>
    </row>
    <row r="85" spans="2:24">
      <c r="B85" s="123" t="s">
        <v>258</v>
      </c>
      <c r="C85" s="124">
        <v>0</v>
      </c>
      <c r="D85" s="124">
        <v>0</v>
      </c>
      <c r="E85" s="124">
        <v>0</v>
      </c>
      <c r="F85" s="124">
        <v>0</v>
      </c>
      <c r="G85" s="124">
        <v>1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5</v>
      </c>
      <c r="Q85" s="124">
        <v>0</v>
      </c>
      <c r="R85" s="124">
        <v>0</v>
      </c>
      <c r="S85" s="124">
        <v>0</v>
      </c>
      <c r="T85" s="124">
        <v>4</v>
      </c>
      <c r="U85" s="124">
        <v>0</v>
      </c>
      <c r="V85" s="136">
        <v>0</v>
      </c>
      <c r="W85" s="136">
        <v>0</v>
      </c>
      <c r="X85" s="124">
        <v>10</v>
      </c>
    </row>
    <row r="86" spans="2:24">
      <c r="B86" s="123" t="s">
        <v>16</v>
      </c>
      <c r="C86" s="124">
        <v>30</v>
      </c>
      <c r="D86" s="124">
        <v>13</v>
      </c>
      <c r="E86" s="124">
        <v>1</v>
      </c>
      <c r="F86" s="124">
        <v>21</v>
      </c>
      <c r="G86" s="124">
        <v>0</v>
      </c>
      <c r="H86" s="124">
        <v>0</v>
      </c>
      <c r="I86" s="124">
        <v>6</v>
      </c>
      <c r="J86" s="124">
        <v>3</v>
      </c>
      <c r="K86" s="124">
        <v>208</v>
      </c>
      <c r="L86" s="124">
        <v>0</v>
      </c>
      <c r="M86" s="124">
        <v>186</v>
      </c>
      <c r="N86" s="124">
        <v>2</v>
      </c>
      <c r="O86" s="124">
        <v>3</v>
      </c>
      <c r="P86" s="124">
        <v>303</v>
      </c>
      <c r="Q86" s="124">
        <v>0</v>
      </c>
      <c r="R86" s="124">
        <v>16</v>
      </c>
      <c r="S86" s="124">
        <v>2</v>
      </c>
      <c r="T86" s="124">
        <v>25</v>
      </c>
      <c r="U86" s="124">
        <v>2</v>
      </c>
      <c r="V86" s="136">
        <v>1</v>
      </c>
      <c r="W86" s="136">
        <v>0</v>
      </c>
      <c r="X86" s="124">
        <v>822</v>
      </c>
    </row>
    <row r="87" spans="2:24">
      <c r="B87" s="123" t="s">
        <v>130</v>
      </c>
      <c r="C87" s="124">
        <v>11</v>
      </c>
      <c r="D87" s="124">
        <v>2</v>
      </c>
      <c r="E87" s="124">
        <v>0</v>
      </c>
      <c r="F87" s="124">
        <v>0</v>
      </c>
      <c r="G87" s="124">
        <v>0</v>
      </c>
      <c r="H87" s="124">
        <v>0</v>
      </c>
      <c r="I87" s="124">
        <v>1</v>
      </c>
      <c r="J87" s="124">
        <v>0</v>
      </c>
      <c r="K87" s="124">
        <v>3</v>
      </c>
      <c r="L87" s="124">
        <v>0</v>
      </c>
      <c r="M87" s="124">
        <v>7</v>
      </c>
      <c r="N87" s="124">
        <v>0</v>
      </c>
      <c r="O87" s="124">
        <v>0</v>
      </c>
      <c r="P87" s="124">
        <v>67</v>
      </c>
      <c r="Q87" s="124">
        <v>61</v>
      </c>
      <c r="R87" s="124">
        <v>0</v>
      </c>
      <c r="S87" s="124">
        <v>0</v>
      </c>
      <c r="T87" s="124">
        <v>2</v>
      </c>
      <c r="U87" s="124">
        <v>0</v>
      </c>
      <c r="V87" s="136">
        <v>17</v>
      </c>
      <c r="W87" s="136">
        <v>0</v>
      </c>
      <c r="X87" s="124">
        <v>171</v>
      </c>
    </row>
    <row r="88" spans="2:24">
      <c r="B88" s="123" t="s">
        <v>60</v>
      </c>
      <c r="C88" s="124">
        <v>4</v>
      </c>
      <c r="D88" s="124">
        <v>1</v>
      </c>
      <c r="E88" s="124">
        <v>0</v>
      </c>
      <c r="F88" s="124">
        <v>0</v>
      </c>
      <c r="G88" s="124">
        <v>2</v>
      </c>
      <c r="H88" s="124">
        <v>0</v>
      </c>
      <c r="I88" s="124">
        <v>3</v>
      </c>
      <c r="J88" s="124">
        <v>1</v>
      </c>
      <c r="K88" s="124">
        <v>2</v>
      </c>
      <c r="L88" s="124">
        <v>0</v>
      </c>
      <c r="M88" s="124">
        <v>7</v>
      </c>
      <c r="N88" s="124">
        <v>0</v>
      </c>
      <c r="O88" s="124">
        <v>3</v>
      </c>
      <c r="P88" s="124">
        <v>23</v>
      </c>
      <c r="Q88" s="124">
        <v>0</v>
      </c>
      <c r="R88" s="124">
        <v>2</v>
      </c>
      <c r="S88" s="124">
        <v>0</v>
      </c>
      <c r="T88" s="124">
        <v>0</v>
      </c>
      <c r="U88" s="124">
        <v>0</v>
      </c>
      <c r="V88" s="136">
        <v>0</v>
      </c>
      <c r="W88" s="136">
        <v>0</v>
      </c>
      <c r="X88" s="124">
        <v>48</v>
      </c>
    </row>
    <row r="89" spans="2:24">
      <c r="B89" s="123" t="s">
        <v>145</v>
      </c>
      <c r="C89" s="124">
        <v>41</v>
      </c>
      <c r="D89" s="124">
        <v>0</v>
      </c>
      <c r="E89" s="124">
        <v>1</v>
      </c>
      <c r="F89" s="124">
        <v>1</v>
      </c>
      <c r="G89" s="124">
        <v>6</v>
      </c>
      <c r="H89" s="124">
        <v>1</v>
      </c>
      <c r="I89" s="124">
        <v>0</v>
      </c>
      <c r="J89" s="124">
        <v>7</v>
      </c>
      <c r="K89" s="124">
        <v>46</v>
      </c>
      <c r="L89" s="124">
        <v>0</v>
      </c>
      <c r="M89" s="124">
        <v>12</v>
      </c>
      <c r="N89" s="124">
        <v>2</v>
      </c>
      <c r="O89" s="124">
        <v>12</v>
      </c>
      <c r="P89" s="124">
        <v>218</v>
      </c>
      <c r="Q89" s="124">
        <v>0</v>
      </c>
      <c r="R89" s="124">
        <v>9</v>
      </c>
      <c r="S89" s="124">
        <v>3</v>
      </c>
      <c r="T89" s="124">
        <v>8</v>
      </c>
      <c r="U89" s="124">
        <v>0</v>
      </c>
      <c r="V89" s="136">
        <v>0</v>
      </c>
      <c r="W89" s="136">
        <v>0</v>
      </c>
      <c r="X89" s="124">
        <v>367</v>
      </c>
    </row>
    <row r="90" spans="2:24">
      <c r="B90" s="123" t="s">
        <v>61</v>
      </c>
      <c r="C90" s="124">
        <v>171</v>
      </c>
      <c r="D90" s="124">
        <v>52</v>
      </c>
      <c r="E90" s="124">
        <v>23</v>
      </c>
      <c r="F90" s="124">
        <v>29</v>
      </c>
      <c r="G90" s="124">
        <v>7</v>
      </c>
      <c r="H90" s="124">
        <v>35</v>
      </c>
      <c r="I90" s="124">
        <v>115</v>
      </c>
      <c r="J90" s="124">
        <v>77</v>
      </c>
      <c r="K90" s="124">
        <v>401</v>
      </c>
      <c r="L90" s="124">
        <v>0</v>
      </c>
      <c r="M90" s="124">
        <v>132</v>
      </c>
      <c r="N90" s="124">
        <v>28</v>
      </c>
      <c r="O90" s="124">
        <v>307</v>
      </c>
      <c r="P90" s="124">
        <v>3549</v>
      </c>
      <c r="Q90" s="124">
        <v>0</v>
      </c>
      <c r="R90" s="124">
        <v>43</v>
      </c>
      <c r="S90" s="124">
        <v>76</v>
      </c>
      <c r="T90" s="124">
        <v>112</v>
      </c>
      <c r="U90" s="124">
        <v>2</v>
      </c>
      <c r="V90" s="136">
        <v>1</v>
      </c>
      <c r="W90" s="136">
        <v>0</v>
      </c>
      <c r="X90" s="124">
        <v>5160</v>
      </c>
    </row>
    <row r="91" spans="2:24">
      <c r="B91" s="123" t="s">
        <v>132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2</v>
      </c>
      <c r="L91" s="124">
        <v>0</v>
      </c>
      <c r="M91" s="124">
        <v>0</v>
      </c>
      <c r="N91" s="124">
        <v>0</v>
      </c>
      <c r="O91" s="124">
        <v>0</v>
      </c>
      <c r="P91" s="124">
        <v>3</v>
      </c>
      <c r="Q91" s="124">
        <v>1</v>
      </c>
      <c r="R91" s="124">
        <v>0</v>
      </c>
      <c r="S91" s="124">
        <v>1</v>
      </c>
      <c r="T91" s="124">
        <v>1</v>
      </c>
      <c r="U91" s="124">
        <v>0</v>
      </c>
      <c r="V91" s="136">
        <v>0</v>
      </c>
      <c r="W91" s="136">
        <v>0</v>
      </c>
      <c r="X91" s="124">
        <v>8</v>
      </c>
    </row>
    <row r="92" spans="2:24">
      <c r="B92" s="123" t="s">
        <v>146</v>
      </c>
      <c r="C92" s="124">
        <v>0</v>
      </c>
      <c r="D92" s="124">
        <v>0</v>
      </c>
      <c r="E92" s="124">
        <v>0</v>
      </c>
      <c r="F92" s="124">
        <v>0</v>
      </c>
      <c r="G92" s="124">
        <v>3</v>
      </c>
      <c r="H92" s="124">
        <v>0</v>
      </c>
      <c r="I92" s="124">
        <v>0</v>
      </c>
      <c r="J92" s="124">
        <v>0</v>
      </c>
      <c r="K92" s="124">
        <v>24</v>
      </c>
      <c r="L92" s="124">
        <v>0</v>
      </c>
      <c r="M92" s="124">
        <v>0</v>
      </c>
      <c r="N92" s="124">
        <v>0</v>
      </c>
      <c r="O92" s="124">
        <v>0</v>
      </c>
      <c r="P92" s="124">
        <v>6</v>
      </c>
      <c r="Q92" s="124">
        <v>0</v>
      </c>
      <c r="R92" s="124">
        <v>0</v>
      </c>
      <c r="S92" s="124">
        <v>0</v>
      </c>
      <c r="T92" s="124">
        <v>1</v>
      </c>
      <c r="U92" s="124">
        <v>0</v>
      </c>
      <c r="V92" s="136">
        <v>2</v>
      </c>
      <c r="W92" s="136">
        <v>0</v>
      </c>
      <c r="X92" s="124">
        <v>36</v>
      </c>
    </row>
    <row r="93" spans="2:24">
      <c r="B93" s="123" t="s">
        <v>147</v>
      </c>
      <c r="C93" s="124">
        <v>4</v>
      </c>
      <c r="D93" s="124">
        <v>0</v>
      </c>
      <c r="E93" s="124">
        <v>1</v>
      </c>
      <c r="F93" s="124">
        <v>0</v>
      </c>
      <c r="G93" s="124">
        <v>0</v>
      </c>
      <c r="H93" s="124">
        <v>1</v>
      </c>
      <c r="I93" s="124">
        <v>1</v>
      </c>
      <c r="J93" s="124">
        <v>6</v>
      </c>
      <c r="K93" s="124">
        <v>4</v>
      </c>
      <c r="L93" s="124">
        <v>0</v>
      </c>
      <c r="M93" s="124">
        <v>3</v>
      </c>
      <c r="N93" s="124">
        <v>1</v>
      </c>
      <c r="O93" s="124">
        <v>12</v>
      </c>
      <c r="P93" s="124">
        <v>47</v>
      </c>
      <c r="Q93" s="124">
        <v>0</v>
      </c>
      <c r="R93" s="124">
        <v>0</v>
      </c>
      <c r="S93" s="124">
        <v>0</v>
      </c>
      <c r="T93" s="124">
        <v>1</v>
      </c>
      <c r="U93" s="124">
        <v>0</v>
      </c>
      <c r="V93" s="136">
        <v>0</v>
      </c>
      <c r="W93" s="136">
        <v>0</v>
      </c>
      <c r="X93" s="124">
        <v>81</v>
      </c>
    </row>
    <row r="94" spans="2:24">
      <c r="B94" s="123" t="s">
        <v>62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24">
        <v>0</v>
      </c>
      <c r="I94" s="124">
        <v>0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24">
        <v>0</v>
      </c>
      <c r="P94" s="124">
        <v>1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36">
        <v>0</v>
      </c>
      <c r="W94" s="136">
        <v>0</v>
      </c>
      <c r="X94" s="124">
        <v>1</v>
      </c>
    </row>
    <row r="95" spans="2:24">
      <c r="B95" s="123" t="s">
        <v>63</v>
      </c>
      <c r="C95" s="124">
        <v>69</v>
      </c>
      <c r="D95" s="124">
        <v>7</v>
      </c>
      <c r="E95" s="124">
        <v>0</v>
      </c>
      <c r="F95" s="124">
        <v>1</v>
      </c>
      <c r="G95" s="124">
        <v>37</v>
      </c>
      <c r="H95" s="124">
        <v>2</v>
      </c>
      <c r="I95" s="124">
        <v>5</v>
      </c>
      <c r="J95" s="124">
        <v>0</v>
      </c>
      <c r="K95" s="124">
        <v>107</v>
      </c>
      <c r="L95" s="124">
        <v>0</v>
      </c>
      <c r="M95" s="124">
        <v>143</v>
      </c>
      <c r="N95" s="124">
        <v>1</v>
      </c>
      <c r="O95" s="124">
        <v>22</v>
      </c>
      <c r="P95" s="124">
        <v>52</v>
      </c>
      <c r="Q95" s="124">
        <v>1</v>
      </c>
      <c r="R95" s="124">
        <v>0</v>
      </c>
      <c r="S95" s="124">
        <v>5</v>
      </c>
      <c r="T95" s="124">
        <v>6</v>
      </c>
      <c r="U95" s="124">
        <v>0</v>
      </c>
      <c r="V95" s="136">
        <v>0</v>
      </c>
      <c r="W95" s="136">
        <v>0</v>
      </c>
      <c r="X95" s="124">
        <v>458</v>
      </c>
    </row>
    <row r="96" spans="2:24">
      <c r="B96" s="123" t="s">
        <v>64</v>
      </c>
      <c r="C96" s="124">
        <v>43</v>
      </c>
      <c r="D96" s="124">
        <v>43</v>
      </c>
      <c r="E96" s="124">
        <v>3</v>
      </c>
      <c r="F96" s="124">
        <v>1</v>
      </c>
      <c r="G96" s="124">
        <v>32</v>
      </c>
      <c r="H96" s="124">
        <v>0</v>
      </c>
      <c r="I96" s="124">
        <v>3</v>
      </c>
      <c r="J96" s="124">
        <v>26</v>
      </c>
      <c r="K96" s="124">
        <v>427</v>
      </c>
      <c r="L96" s="124">
        <v>0</v>
      </c>
      <c r="M96" s="124">
        <v>30</v>
      </c>
      <c r="N96" s="124">
        <v>0</v>
      </c>
      <c r="O96" s="124">
        <v>8</v>
      </c>
      <c r="P96" s="124">
        <v>54</v>
      </c>
      <c r="Q96" s="124">
        <v>5</v>
      </c>
      <c r="R96" s="124">
        <v>45</v>
      </c>
      <c r="S96" s="124">
        <v>0</v>
      </c>
      <c r="T96" s="124">
        <v>6</v>
      </c>
      <c r="U96" s="124">
        <v>1</v>
      </c>
      <c r="V96" s="136">
        <v>0</v>
      </c>
      <c r="W96" s="136">
        <v>0</v>
      </c>
      <c r="X96" s="124">
        <v>727</v>
      </c>
    </row>
    <row r="97" spans="2:24">
      <c r="B97" s="123" t="s">
        <v>65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4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5</v>
      </c>
      <c r="U97" s="124">
        <v>0</v>
      </c>
      <c r="V97" s="136">
        <v>0</v>
      </c>
      <c r="W97" s="136">
        <v>0</v>
      </c>
      <c r="X97" s="124">
        <v>9</v>
      </c>
    </row>
    <row r="98" spans="2:24">
      <c r="B98" s="123" t="s">
        <v>66</v>
      </c>
      <c r="C98" s="124">
        <v>9</v>
      </c>
      <c r="D98" s="124">
        <v>0</v>
      </c>
      <c r="E98" s="124">
        <v>0</v>
      </c>
      <c r="F98" s="124">
        <v>0</v>
      </c>
      <c r="G98" s="124">
        <v>2</v>
      </c>
      <c r="H98" s="124">
        <v>0</v>
      </c>
      <c r="I98" s="124">
        <v>0</v>
      </c>
      <c r="J98" s="124">
        <v>0</v>
      </c>
      <c r="K98" s="124">
        <v>3</v>
      </c>
      <c r="L98" s="124">
        <v>0</v>
      </c>
      <c r="M98" s="124">
        <v>3</v>
      </c>
      <c r="N98" s="124">
        <v>0</v>
      </c>
      <c r="O98" s="124">
        <v>1</v>
      </c>
      <c r="P98" s="124">
        <v>4</v>
      </c>
      <c r="Q98" s="124">
        <v>1</v>
      </c>
      <c r="R98" s="124">
        <v>0</v>
      </c>
      <c r="S98" s="124">
        <v>0</v>
      </c>
      <c r="T98" s="124">
        <v>1</v>
      </c>
      <c r="U98" s="124">
        <v>0</v>
      </c>
      <c r="V98" s="136">
        <v>0</v>
      </c>
      <c r="W98" s="136">
        <v>0</v>
      </c>
      <c r="X98" s="124">
        <v>24</v>
      </c>
    </row>
    <row r="99" spans="2:24">
      <c r="B99" s="123" t="s">
        <v>67</v>
      </c>
      <c r="C99" s="124">
        <v>26</v>
      </c>
      <c r="D99" s="124">
        <v>5</v>
      </c>
      <c r="E99" s="124">
        <v>1</v>
      </c>
      <c r="F99" s="124">
        <v>0</v>
      </c>
      <c r="G99" s="124">
        <v>0</v>
      </c>
      <c r="H99" s="124">
        <v>1</v>
      </c>
      <c r="I99" s="124">
        <v>2</v>
      </c>
      <c r="J99" s="124">
        <v>3</v>
      </c>
      <c r="K99" s="124">
        <v>7</v>
      </c>
      <c r="L99" s="124">
        <v>1</v>
      </c>
      <c r="M99" s="124">
        <v>17</v>
      </c>
      <c r="N99" s="124">
        <v>3</v>
      </c>
      <c r="O99" s="124">
        <v>3</v>
      </c>
      <c r="P99" s="124">
        <v>29</v>
      </c>
      <c r="Q99" s="124">
        <v>230</v>
      </c>
      <c r="R99" s="124">
        <v>1</v>
      </c>
      <c r="S99" s="124">
        <v>6</v>
      </c>
      <c r="T99" s="124">
        <v>3</v>
      </c>
      <c r="U99" s="124">
        <v>1</v>
      </c>
      <c r="V99" s="136">
        <v>61</v>
      </c>
      <c r="W99" s="136">
        <v>19</v>
      </c>
      <c r="X99" s="124">
        <v>419</v>
      </c>
    </row>
    <row r="100" spans="2:24">
      <c r="B100" s="123" t="s">
        <v>68</v>
      </c>
      <c r="C100" s="124">
        <v>3</v>
      </c>
      <c r="D100" s="124">
        <v>1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1</v>
      </c>
      <c r="L100" s="124">
        <v>0</v>
      </c>
      <c r="M100" s="124">
        <v>0</v>
      </c>
      <c r="N100" s="124">
        <v>0</v>
      </c>
      <c r="O100" s="124">
        <v>0</v>
      </c>
      <c r="P100" s="124">
        <v>26</v>
      </c>
      <c r="Q100" s="124">
        <v>1</v>
      </c>
      <c r="R100" s="124">
        <v>0</v>
      </c>
      <c r="S100" s="124">
        <v>0</v>
      </c>
      <c r="T100" s="124">
        <v>2</v>
      </c>
      <c r="U100" s="124">
        <v>0</v>
      </c>
      <c r="V100" s="136">
        <v>26</v>
      </c>
      <c r="W100" s="136">
        <v>0</v>
      </c>
      <c r="X100" s="124">
        <v>60</v>
      </c>
    </row>
    <row r="101" spans="2:24">
      <c r="B101" s="123" t="s">
        <v>69</v>
      </c>
      <c r="C101" s="124">
        <v>1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2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124">
        <v>0</v>
      </c>
      <c r="U101" s="124">
        <v>0</v>
      </c>
      <c r="V101" s="136">
        <v>0</v>
      </c>
      <c r="W101" s="136">
        <v>0</v>
      </c>
      <c r="X101" s="124">
        <v>3</v>
      </c>
    </row>
    <row r="102" spans="2:24">
      <c r="B102" s="123" t="s">
        <v>70</v>
      </c>
      <c r="C102" s="124">
        <v>2</v>
      </c>
      <c r="D102" s="124">
        <v>0</v>
      </c>
      <c r="E102" s="124">
        <v>0</v>
      </c>
      <c r="F102" s="124">
        <v>0</v>
      </c>
      <c r="G102" s="124">
        <v>0</v>
      </c>
      <c r="H102" s="124">
        <v>0</v>
      </c>
      <c r="I102" s="124">
        <v>0</v>
      </c>
      <c r="J102" s="124">
        <v>0</v>
      </c>
      <c r="K102" s="124">
        <v>1</v>
      </c>
      <c r="L102" s="124">
        <v>0</v>
      </c>
      <c r="M102" s="124">
        <v>0</v>
      </c>
      <c r="N102" s="124">
        <v>0</v>
      </c>
      <c r="O102" s="124">
        <v>0</v>
      </c>
      <c r="P102" s="124">
        <v>5</v>
      </c>
      <c r="Q102" s="124">
        <v>7</v>
      </c>
      <c r="R102" s="124">
        <v>0</v>
      </c>
      <c r="S102" s="124">
        <v>0</v>
      </c>
      <c r="T102" s="124">
        <v>1</v>
      </c>
      <c r="U102" s="124">
        <v>0</v>
      </c>
      <c r="V102" s="136">
        <v>4</v>
      </c>
      <c r="W102" s="136">
        <v>0</v>
      </c>
      <c r="X102" s="124">
        <v>20</v>
      </c>
    </row>
    <row r="103" spans="2:24">
      <c r="B103" s="123" t="s">
        <v>102</v>
      </c>
      <c r="C103" s="124">
        <v>0</v>
      </c>
      <c r="D103" s="124">
        <v>0</v>
      </c>
      <c r="E103" s="124">
        <v>0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1</v>
      </c>
      <c r="Q103" s="124">
        <v>0</v>
      </c>
      <c r="R103" s="124">
        <v>0</v>
      </c>
      <c r="S103" s="124">
        <v>0</v>
      </c>
      <c r="T103" s="124">
        <v>0</v>
      </c>
      <c r="U103" s="124">
        <v>0</v>
      </c>
      <c r="V103" s="136">
        <v>0</v>
      </c>
      <c r="W103" s="136">
        <v>0</v>
      </c>
      <c r="X103" s="124">
        <v>1</v>
      </c>
    </row>
    <row r="104" spans="2:24">
      <c r="B104" s="123" t="s">
        <v>269</v>
      </c>
      <c r="C104" s="124">
        <v>0</v>
      </c>
      <c r="D104" s="124">
        <v>0</v>
      </c>
      <c r="E104" s="124">
        <v>0</v>
      </c>
      <c r="F104" s="124">
        <v>0</v>
      </c>
      <c r="G104" s="124">
        <v>1</v>
      </c>
      <c r="H104" s="124">
        <v>0</v>
      </c>
      <c r="I104" s="124">
        <v>0</v>
      </c>
      <c r="J104" s="124">
        <v>0</v>
      </c>
      <c r="K104" s="124">
        <v>0</v>
      </c>
      <c r="L104" s="124">
        <v>0</v>
      </c>
      <c r="M104" s="124">
        <v>0</v>
      </c>
      <c r="N104" s="124">
        <v>0</v>
      </c>
      <c r="O104" s="124">
        <v>0</v>
      </c>
      <c r="P104" s="124">
        <v>0</v>
      </c>
      <c r="Q104" s="124">
        <v>0</v>
      </c>
      <c r="R104" s="124">
        <v>0</v>
      </c>
      <c r="S104" s="124">
        <v>0</v>
      </c>
      <c r="T104" s="124">
        <v>0</v>
      </c>
      <c r="U104" s="124">
        <v>0</v>
      </c>
      <c r="V104" s="136">
        <v>0</v>
      </c>
      <c r="W104" s="136">
        <v>0</v>
      </c>
      <c r="X104" s="124">
        <v>1</v>
      </c>
    </row>
    <row r="105" spans="2:24">
      <c r="B105" s="123" t="s">
        <v>260</v>
      </c>
      <c r="C105" s="124">
        <v>0</v>
      </c>
      <c r="D105" s="124">
        <v>0</v>
      </c>
      <c r="E105" s="124">
        <v>0</v>
      </c>
      <c r="F105" s="124">
        <v>0</v>
      </c>
      <c r="G105" s="124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0</v>
      </c>
      <c r="M105" s="124">
        <v>1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124">
        <v>0</v>
      </c>
      <c r="U105" s="124">
        <v>0</v>
      </c>
      <c r="V105" s="136">
        <v>0</v>
      </c>
      <c r="W105" s="136">
        <v>0</v>
      </c>
      <c r="X105" s="124">
        <v>1</v>
      </c>
    </row>
    <row r="106" spans="2:24">
      <c r="B106" s="123" t="s">
        <v>214</v>
      </c>
      <c r="C106" s="124">
        <v>0</v>
      </c>
      <c r="D106" s="124">
        <v>0</v>
      </c>
      <c r="E106" s="124">
        <v>0</v>
      </c>
      <c r="F106" s="124">
        <v>0</v>
      </c>
      <c r="G106" s="124">
        <v>0</v>
      </c>
      <c r="H106" s="124">
        <v>0</v>
      </c>
      <c r="I106" s="124">
        <v>0</v>
      </c>
      <c r="J106" s="124">
        <v>0</v>
      </c>
      <c r="K106" s="124">
        <v>0</v>
      </c>
      <c r="L106" s="124">
        <v>0</v>
      </c>
      <c r="M106" s="124">
        <v>4</v>
      </c>
      <c r="N106" s="124">
        <v>0</v>
      </c>
      <c r="O106" s="124">
        <v>0</v>
      </c>
      <c r="P106" s="124">
        <v>1</v>
      </c>
      <c r="Q106" s="124">
        <v>0</v>
      </c>
      <c r="R106" s="124">
        <v>0</v>
      </c>
      <c r="S106" s="124">
        <v>0</v>
      </c>
      <c r="T106" s="124">
        <v>0</v>
      </c>
      <c r="U106" s="124">
        <v>0</v>
      </c>
      <c r="V106" s="136">
        <v>0</v>
      </c>
      <c r="W106" s="136">
        <v>0</v>
      </c>
      <c r="X106" s="124">
        <v>5</v>
      </c>
    </row>
    <row r="107" spans="2:24">
      <c r="B107" s="123" t="s">
        <v>71</v>
      </c>
      <c r="C107" s="124">
        <v>2</v>
      </c>
      <c r="D107" s="124">
        <v>2</v>
      </c>
      <c r="E107" s="124">
        <v>0</v>
      </c>
      <c r="F107" s="124">
        <v>0</v>
      </c>
      <c r="G107" s="124">
        <v>1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2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36">
        <v>0</v>
      </c>
      <c r="W107" s="136">
        <v>0</v>
      </c>
      <c r="X107" s="124">
        <v>7</v>
      </c>
    </row>
    <row r="108" spans="2:24">
      <c r="B108" s="123" t="s">
        <v>72</v>
      </c>
      <c r="C108" s="124">
        <v>10</v>
      </c>
      <c r="D108" s="124">
        <v>2</v>
      </c>
      <c r="E108" s="124">
        <v>0</v>
      </c>
      <c r="F108" s="124">
        <v>0</v>
      </c>
      <c r="G108" s="124">
        <v>0</v>
      </c>
      <c r="H108" s="124">
        <v>0</v>
      </c>
      <c r="I108" s="124">
        <v>0</v>
      </c>
      <c r="J108" s="124">
        <v>0</v>
      </c>
      <c r="K108" s="124">
        <v>2</v>
      </c>
      <c r="L108" s="124">
        <v>6</v>
      </c>
      <c r="M108" s="124">
        <v>9</v>
      </c>
      <c r="N108" s="124">
        <v>0</v>
      </c>
      <c r="O108" s="124">
        <v>0</v>
      </c>
      <c r="P108" s="124">
        <v>11</v>
      </c>
      <c r="Q108" s="124">
        <v>316</v>
      </c>
      <c r="R108" s="124">
        <v>1</v>
      </c>
      <c r="S108" s="124">
        <v>0</v>
      </c>
      <c r="T108" s="124">
        <v>0</v>
      </c>
      <c r="U108" s="124">
        <v>0</v>
      </c>
      <c r="V108" s="136">
        <v>0</v>
      </c>
      <c r="W108" s="136">
        <v>0</v>
      </c>
      <c r="X108" s="124">
        <v>357</v>
      </c>
    </row>
    <row r="109" spans="2:24">
      <c r="B109" s="123" t="s">
        <v>73</v>
      </c>
      <c r="C109" s="124">
        <v>2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21</v>
      </c>
      <c r="L109" s="124">
        <v>0</v>
      </c>
      <c r="M109" s="124">
        <v>2</v>
      </c>
      <c r="N109" s="124">
        <v>0</v>
      </c>
      <c r="O109" s="124">
        <v>1</v>
      </c>
      <c r="P109" s="124">
        <v>83</v>
      </c>
      <c r="Q109" s="124">
        <v>1</v>
      </c>
      <c r="R109" s="124">
        <v>0</v>
      </c>
      <c r="S109" s="124">
        <v>0</v>
      </c>
      <c r="T109" s="124">
        <v>2</v>
      </c>
      <c r="U109" s="124">
        <v>0</v>
      </c>
      <c r="V109" s="136">
        <v>2</v>
      </c>
      <c r="W109" s="136">
        <v>0</v>
      </c>
      <c r="X109" s="124">
        <v>114</v>
      </c>
    </row>
    <row r="110" spans="2:24">
      <c r="B110" s="123" t="s">
        <v>74</v>
      </c>
      <c r="C110" s="124">
        <v>252</v>
      </c>
      <c r="D110" s="124">
        <v>49</v>
      </c>
      <c r="E110" s="124">
        <v>15</v>
      </c>
      <c r="F110" s="124">
        <v>2</v>
      </c>
      <c r="G110" s="124">
        <v>2</v>
      </c>
      <c r="H110" s="124">
        <v>3</v>
      </c>
      <c r="I110" s="124">
        <v>16</v>
      </c>
      <c r="J110" s="124">
        <v>6</v>
      </c>
      <c r="K110" s="124">
        <v>90</v>
      </c>
      <c r="L110" s="124">
        <v>0</v>
      </c>
      <c r="M110" s="124">
        <v>400</v>
      </c>
      <c r="N110" s="124">
        <v>2</v>
      </c>
      <c r="O110" s="124">
        <v>16</v>
      </c>
      <c r="P110" s="124">
        <v>151</v>
      </c>
      <c r="Q110" s="124">
        <v>0</v>
      </c>
      <c r="R110" s="124">
        <v>45</v>
      </c>
      <c r="S110" s="124">
        <v>32</v>
      </c>
      <c r="T110" s="124">
        <v>39</v>
      </c>
      <c r="U110" s="124">
        <v>0</v>
      </c>
      <c r="V110" s="136">
        <v>0</v>
      </c>
      <c r="W110" s="136">
        <v>0</v>
      </c>
      <c r="X110" s="124">
        <v>1120</v>
      </c>
    </row>
    <row r="111" spans="2:24">
      <c r="B111" s="123" t="s">
        <v>75</v>
      </c>
      <c r="C111" s="124">
        <v>0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0</v>
      </c>
      <c r="J111" s="124">
        <v>1</v>
      </c>
      <c r="K111" s="124">
        <v>1</v>
      </c>
      <c r="L111" s="124">
        <v>0</v>
      </c>
      <c r="M111" s="124">
        <v>0</v>
      </c>
      <c r="N111" s="124">
        <v>0</v>
      </c>
      <c r="O111" s="124">
        <v>0</v>
      </c>
      <c r="P111" s="124">
        <v>2</v>
      </c>
      <c r="Q111" s="124">
        <v>0</v>
      </c>
      <c r="R111" s="124">
        <v>0</v>
      </c>
      <c r="S111" s="124">
        <v>0</v>
      </c>
      <c r="T111" s="124">
        <v>0</v>
      </c>
      <c r="U111" s="124">
        <v>0</v>
      </c>
      <c r="V111" s="136">
        <v>0</v>
      </c>
      <c r="W111" s="136">
        <v>0</v>
      </c>
      <c r="X111" s="124">
        <v>4</v>
      </c>
    </row>
    <row r="112" spans="2:24">
      <c r="B112" s="123" t="s">
        <v>202</v>
      </c>
      <c r="C112" s="124">
        <v>19</v>
      </c>
      <c r="D112" s="124">
        <v>1</v>
      </c>
      <c r="E112" s="124">
        <v>0</v>
      </c>
      <c r="F112" s="124">
        <v>3</v>
      </c>
      <c r="G112" s="124">
        <v>0</v>
      </c>
      <c r="H112" s="124">
        <v>0</v>
      </c>
      <c r="I112" s="124">
        <v>3</v>
      </c>
      <c r="J112" s="124">
        <v>0</v>
      </c>
      <c r="K112" s="124">
        <v>5</v>
      </c>
      <c r="L112" s="124">
        <v>0</v>
      </c>
      <c r="M112" s="124">
        <v>46</v>
      </c>
      <c r="N112" s="124">
        <v>0</v>
      </c>
      <c r="O112" s="124">
        <v>52</v>
      </c>
      <c r="P112" s="124">
        <v>25</v>
      </c>
      <c r="Q112" s="124">
        <v>0</v>
      </c>
      <c r="R112" s="124">
        <v>2</v>
      </c>
      <c r="S112" s="124">
        <v>1</v>
      </c>
      <c r="T112" s="124">
        <v>0</v>
      </c>
      <c r="U112" s="124">
        <v>0</v>
      </c>
      <c r="V112" s="136">
        <v>0</v>
      </c>
      <c r="W112" s="136">
        <v>0</v>
      </c>
      <c r="X112" s="124">
        <v>157</v>
      </c>
    </row>
    <row r="113" spans="2:24">
      <c r="B113" s="123" t="s">
        <v>131</v>
      </c>
      <c r="C113" s="124">
        <v>0</v>
      </c>
      <c r="D113" s="124">
        <v>0</v>
      </c>
      <c r="E113" s="124">
        <v>0</v>
      </c>
      <c r="F113" s="124">
        <v>0</v>
      </c>
      <c r="G113" s="124">
        <v>0</v>
      </c>
      <c r="H113" s="124">
        <v>0</v>
      </c>
      <c r="I113" s="124">
        <v>0</v>
      </c>
      <c r="J113" s="124">
        <v>0</v>
      </c>
      <c r="K113" s="124">
        <v>2</v>
      </c>
      <c r="L113" s="124">
        <v>0</v>
      </c>
      <c r="M113" s="124">
        <v>1</v>
      </c>
      <c r="N113" s="124">
        <v>0</v>
      </c>
      <c r="O113" s="124">
        <v>0</v>
      </c>
      <c r="P113" s="124">
        <v>1</v>
      </c>
      <c r="Q113" s="124">
        <v>0</v>
      </c>
      <c r="R113" s="124">
        <v>0</v>
      </c>
      <c r="S113" s="124">
        <v>0</v>
      </c>
      <c r="T113" s="124">
        <v>0</v>
      </c>
      <c r="U113" s="124">
        <v>5</v>
      </c>
      <c r="V113" s="136">
        <v>0</v>
      </c>
      <c r="W113" s="136">
        <v>0</v>
      </c>
      <c r="X113" s="124">
        <v>9</v>
      </c>
    </row>
    <row r="114" spans="2:24">
      <c r="B114" s="123" t="s">
        <v>76</v>
      </c>
      <c r="C114" s="124">
        <v>2714</v>
      </c>
      <c r="D114" s="124">
        <v>593</v>
      </c>
      <c r="E114" s="124">
        <v>372</v>
      </c>
      <c r="F114" s="124">
        <v>534</v>
      </c>
      <c r="G114" s="124">
        <v>2697</v>
      </c>
      <c r="H114" s="124">
        <v>108</v>
      </c>
      <c r="I114" s="124">
        <v>773</v>
      </c>
      <c r="J114" s="124">
        <v>312</v>
      </c>
      <c r="K114" s="124">
        <v>2607</v>
      </c>
      <c r="L114" s="124">
        <v>2</v>
      </c>
      <c r="M114" s="124">
        <v>2759</v>
      </c>
      <c r="N114" s="124">
        <v>133</v>
      </c>
      <c r="O114" s="124">
        <v>1886</v>
      </c>
      <c r="P114" s="124">
        <v>11429</v>
      </c>
      <c r="Q114" s="124">
        <v>1</v>
      </c>
      <c r="R114" s="124">
        <v>394</v>
      </c>
      <c r="S114" s="124">
        <v>159</v>
      </c>
      <c r="T114" s="124">
        <v>804</v>
      </c>
      <c r="U114" s="124">
        <v>98</v>
      </c>
      <c r="V114" s="136">
        <v>0</v>
      </c>
      <c r="W114" s="136">
        <v>0</v>
      </c>
      <c r="X114" s="124">
        <v>28375</v>
      </c>
    </row>
    <row r="115" spans="2:24">
      <c r="B115" s="123" t="s">
        <v>128</v>
      </c>
      <c r="C115" s="124">
        <v>0</v>
      </c>
      <c r="D115" s="124">
        <v>2</v>
      </c>
      <c r="E115" s="124">
        <v>2</v>
      </c>
      <c r="F115" s="124">
        <v>0</v>
      </c>
      <c r="G115" s="124">
        <v>3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4">
        <v>8</v>
      </c>
      <c r="N115" s="124">
        <v>0</v>
      </c>
      <c r="O115" s="124">
        <v>0</v>
      </c>
      <c r="P115" s="124">
        <v>8</v>
      </c>
      <c r="Q115" s="124">
        <v>0</v>
      </c>
      <c r="R115" s="124">
        <v>0</v>
      </c>
      <c r="S115" s="124">
        <v>0</v>
      </c>
      <c r="T115" s="124">
        <v>0</v>
      </c>
      <c r="U115" s="124">
        <v>0</v>
      </c>
      <c r="V115" s="136">
        <v>0</v>
      </c>
      <c r="W115" s="136">
        <v>0</v>
      </c>
      <c r="X115" s="124">
        <v>23</v>
      </c>
    </row>
    <row r="116" spans="2:24">
      <c r="B116" s="123" t="s">
        <v>77</v>
      </c>
      <c r="C116" s="124">
        <v>5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  <c r="K116" s="124">
        <v>2</v>
      </c>
      <c r="L116" s="124">
        <v>0</v>
      </c>
      <c r="M116" s="124">
        <v>6</v>
      </c>
      <c r="N116" s="124">
        <v>0</v>
      </c>
      <c r="O116" s="124">
        <v>0</v>
      </c>
      <c r="P116" s="124">
        <v>39</v>
      </c>
      <c r="Q116" s="124">
        <v>71</v>
      </c>
      <c r="R116" s="124">
        <v>0</v>
      </c>
      <c r="S116" s="124">
        <v>1</v>
      </c>
      <c r="T116" s="124">
        <v>0</v>
      </c>
      <c r="U116" s="124">
        <v>0</v>
      </c>
      <c r="V116" s="136">
        <v>22</v>
      </c>
      <c r="W116" s="136">
        <v>0</v>
      </c>
      <c r="X116" s="124">
        <v>146</v>
      </c>
    </row>
    <row r="117" spans="2:24">
      <c r="B117" s="113" t="s">
        <v>5</v>
      </c>
      <c r="C117" s="114">
        <v>9245</v>
      </c>
      <c r="D117" s="114">
        <v>2763</v>
      </c>
      <c r="E117" s="114">
        <v>1001</v>
      </c>
      <c r="F117" s="114">
        <v>1617</v>
      </c>
      <c r="G117" s="114">
        <v>3985</v>
      </c>
      <c r="H117" s="114">
        <v>418</v>
      </c>
      <c r="I117" s="114">
        <v>2446</v>
      </c>
      <c r="J117" s="114">
        <v>1402</v>
      </c>
      <c r="K117" s="114">
        <v>9615</v>
      </c>
      <c r="L117" s="114">
        <v>285</v>
      </c>
      <c r="M117" s="114">
        <v>9061</v>
      </c>
      <c r="N117" s="114">
        <v>654</v>
      </c>
      <c r="O117" s="114">
        <v>3840</v>
      </c>
      <c r="P117" s="114">
        <v>33878</v>
      </c>
      <c r="Q117" s="114">
        <v>1421</v>
      </c>
      <c r="R117" s="114">
        <v>2468</v>
      </c>
      <c r="S117" s="114">
        <v>972</v>
      </c>
      <c r="T117" s="114">
        <v>3085</v>
      </c>
      <c r="U117" s="114">
        <v>475</v>
      </c>
      <c r="V117" s="114">
        <v>175</v>
      </c>
      <c r="W117" s="114">
        <v>20</v>
      </c>
      <c r="X117" s="114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FF00"/>
  </sheetPr>
  <dimension ref="B1:G27"/>
  <sheetViews>
    <sheetView workbookViewId="0">
      <selection activeCell="E16" sqref="E16"/>
    </sheetView>
  </sheetViews>
  <sheetFormatPr baseColWidth="10" defaultRowHeight="12.75"/>
  <cols>
    <col min="1" max="1" width="25.85546875" customWidth="1"/>
    <col min="2" max="2" width="24.7109375" customWidth="1"/>
    <col min="3" max="3" width="13" customWidth="1"/>
    <col min="4" max="4" width="10.42578125" customWidth="1"/>
    <col min="5" max="5" width="3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302</v>
      </c>
      <c r="C3" s="7"/>
      <c r="D3" s="7"/>
    </row>
    <row r="4" spans="2:7" ht="12.95" customHeight="1">
      <c r="B4" s="4" t="s">
        <v>2</v>
      </c>
      <c r="C4" s="5"/>
    </row>
    <row r="5" spans="2:7">
      <c r="B5" s="96" t="s">
        <v>348</v>
      </c>
      <c r="C5" s="96" t="s">
        <v>0</v>
      </c>
    </row>
    <row r="6" spans="2:7">
      <c r="B6" s="121" t="s">
        <v>234</v>
      </c>
      <c r="C6" s="122">
        <v>30</v>
      </c>
    </row>
    <row r="7" spans="2:7">
      <c r="B7" s="123" t="s">
        <v>26</v>
      </c>
      <c r="C7" s="124">
        <v>1</v>
      </c>
    </row>
    <row r="8" spans="2:7">
      <c r="B8" s="123" t="s">
        <v>11</v>
      </c>
      <c r="C8" s="124">
        <v>1</v>
      </c>
    </row>
    <row r="9" spans="2:7">
      <c r="B9" s="123" t="s">
        <v>30</v>
      </c>
      <c r="C9" s="124">
        <v>2</v>
      </c>
    </row>
    <row r="10" spans="2:7">
      <c r="B10" s="123" t="s">
        <v>34</v>
      </c>
      <c r="C10" s="124">
        <v>2</v>
      </c>
    </row>
    <row r="11" spans="2:7">
      <c r="B11" s="123" t="s">
        <v>40</v>
      </c>
      <c r="C11" s="124">
        <v>4</v>
      </c>
    </row>
    <row r="12" spans="2:7">
      <c r="B12" s="123" t="s">
        <v>12</v>
      </c>
      <c r="C12" s="124">
        <v>8</v>
      </c>
    </row>
    <row r="13" spans="2:7">
      <c r="B13" s="123" t="s">
        <v>13</v>
      </c>
      <c r="C13" s="124">
        <v>2</v>
      </c>
    </row>
    <row r="14" spans="2:7">
      <c r="B14" s="123" t="s">
        <v>55</v>
      </c>
      <c r="C14" s="124">
        <v>4</v>
      </c>
    </row>
    <row r="15" spans="2:7">
      <c r="B15" s="123" t="s">
        <v>14</v>
      </c>
      <c r="C15" s="124">
        <v>2</v>
      </c>
    </row>
    <row r="16" spans="2:7">
      <c r="B16" s="123" t="s">
        <v>64</v>
      </c>
      <c r="C16" s="124">
        <v>1</v>
      </c>
    </row>
    <row r="17" spans="2:3">
      <c r="B17" s="123" t="s">
        <v>68</v>
      </c>
      <c r="C17" s="124">
        <v>3</v>
      </c>
    </row>
    <row r="18" spans="2:3">
      <c r="B18" s="121" t="s">
        <v>235</v>
      </c>
      <c r="C18" s="122">
        <v>13</v>
      </c>
    </row>
    <row r="19" spans="2:3">
      <c r="B19" s="123" t="s">
        <v>15</v>
      </c>
      <c r="C19" s="124">
        <v>4</v>
      </c>
    </row>
    <row r="20" spans="2:3">
      <c r="B20" s="123" t="s">
        <v>43</v>
      </c>
      <c r="C20" s="124">
        <v>1</v>
      </c>
    </row>
    <row r="21" spans="2:3">
      <c r="B21" s="123" t="s">
        <v>47</v>
      </c>
      <c r="C21" s="124">
        <v>2</v>
      </c>
    </row>
    <row r="22" spans="2:3">
      <c r="B22" s="123" t="s">
        <v>61</v>
      </c>
      <c r="C22" s="124">
        <v>1</v>
      </c>
    </row>
    <row r="23" spans="2:3">
      <c r="B23" s="123" t="s">
        <v>76</v>
      </c>
      <c r="C23" s="124">
        <v>5</v>
      </c>
    </row>
    <row r="24" spans="2:3">
      <c r="B24" s="121" t="s">
        <v>238</v>
      </c>
      <c r="C24" s="122">
        <v>2</v>
      </c>
    </row>
    <row r="25" spans="2:3">
      <c r="B25" s="123" t="s">
        <v>21</v>
      </c>
      <c r="C25" s="124">
        <v>1</v>
      </c>
    </row>
    <row r="26" spans="2:3">
      <c r="B26" s="123" t="s">
        <v>67</v>
      </c>
      <c r="C26" s="124">
        <v>1</v>
      </c>
    </row>
    <row r="27" spans="2:3">
      <c r="B27" s="113" t="s">
        <v>5</v>
      </c>
      <c r="C27" s="114">
        <v>45</v>
      </c>
    </row>
  </sheetData>
  <phoneticPr fontId="0" type="noConversion"/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F00"/>
  </sheetPr>
  <dimension ref="B1:G79"/>
  <sheetViews>
    <sheetView workbookViewId="0">
      <selection activeCell="G14" sqref="G14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303</v>
      </c>
      <c r="E3" s="7"/>
    </row>
    <row r="4" spans="2:7" ht="12.95" customHeight="1">
      <c r="B4" s="4" t="s">
        <v>2</v>
      </c>
      <c r="E4" s="5"/>
    </row>
    <row r="5" spans="2:7">
      <c r="B5" s="96" t="s">
        <v>348</v>
      </c>
      <c r="C5" s="96" t="s">
        <v>9</v>
      </c>
      <c r="D5" s="96" t="s">
        <v>6</v>
      </c>
      <c r="E5" s="96" t="s">
        <v>5</v>
      </c>
    </row>
    <row r="6" spans="2:7">
      <c r="B6" s="121" t="s">
        <v>201</v>
      </c>
      <c r="C6" s="122">
        <v>3</v>
      </c>
      <c r="D6" s="122">
        <v>2</v>
      </c>
      <c r="E6" s="122">
        <v>5</v>
      </c>
    </row>
    <row r="7" spans="2:7">
      <c r="B7" s="123" t="s">
        <v>59</v>
      </c>
      <c r="C7" s="124">
        <v>3</v>
      </c>
      <c r="D7" s="124">
        <v>2</v>
      </c>
      <c r="E7" s="124">
        <v>5</v>
      </c>
    </row>
    <row r="8" spans="2:7">
      <c r="B8" s="121" t="s">
        <v>234</v>
      </c>
      <c r="C8" s="122">
        <v>361</v>
      </c>
      <c r="D8" s="122">
        <v>422</v>
      </c>
      <c r="E8" s="122">
        <v>783</v>
      </c>
    </row>
    <row r="9" spans="2:7">
      <c r="B9" s="123" t="s">
        <v>10</v>
      </c>
      <c r="C9" s="124">
        <v>8</v>
      </c>
      <c r="D9" s="124">
        <v>13</v>
      </c>
      <c r="E9" s="124">
        <v>21</v>
      </c>
    </row>
    <row r="10" spans="2:7">
      <c r="B10" s="123" t="s">
        <v>19</v>
      </c>
      <c r="C10" s="124">
        <v>6</v>
      </c>
      <c r="D10" s="124">
        <v>5</v>
      </c>
      <c r="E10" s="124">
        <v>11</v>
      </c>
    </row>
    <row r="11" spans="2:7">
      <c r="B11" s="123" t="s">
        <v>11</v>
      </c>
      <c r="C11" s="124">
        <v>9</v>
      </c>
      <c r="D11" s="124">
        <v>6</v>
      </c>
      <c r="E11" s="124">
        <v>15</v>
      </c>
    </row>
    <row r="12" spans="2:7">
      <c r="B12" s="123" t="s">
        <v>27</v>
      </c>
      <c r="C12" s="124">
        <v>4</v>
      </c>
      <c r="D12" s="124">
        <v>0</v>
      </c>
      <c r="E12" s="124">
        <v>4</v>
      </c>
    </row>
    <row r="13" spans="2:7">
      <c r="B13" s="123" t="s">
        <v>29</v>
      </c>
      <c r="C13" s="124">
        <v>3</v>
      </c>
      <c r="D13" s="124">
        <v>4</v>
      </c>
      <c r="E13" s="124">
        <v>7</v>
      </c>
    </row>
    <row r="14" spans="2:7">
      <c r="B14" s="123" t="s">
        <v>30</v>
      </c>
      <c r="C14" s="124">
        <v>47</v>
      </c>
      <c r="D14" s="124">
        <v>126</v>
      </c>
      <c r="E14" s="124">
        <v>173</v>
      </c>
    </row>
    <row r="15" spans="2:7">
      <c r="B15" s="123" t="s">
        <v>34</v>
      </c>
      <c r="C15" s="124">
        <v>20</v>
      </c>
      <c r="D15" s="124">
        <v>12</v>
      </c>
      <c r="E15" s="124">
        <v>32</v>
      </c>
    </row>
    <row r="16" spans="2:7">
      <c r="B16" s="123" t="s">
        <v>36</v>
      </c>
      <c r="C16" s="124">
        <v>2</v>
      </c>
      <c r="D16" s="124">
        <v>3</v>
      </c>
      <c r="E16" s="124">
        <v>5</v>
      </c>
    </row>
    <row r="17" spans="2:5">
      <c r="B17" s="123" t="s">
        <v>40</v>
      </c>
      <c r="C17" s="124">
        <v>3</v>
      </c>
      <c r="D17" s="124">
        <v>8</v>
      </c>
      <c r="E17" s="124">
        <v>11</v>
      </c>
    </row>
    <row r="18" spans="2:5">
      <c r="B18" s="123" t="s">
        <v>42</v>
      </c>
      <c r="C18" s="124">
        <v>0</v>
      </c>
      <c r="D18" s="124">
        <v>1</v>
      </c>
      <c r="E18" s="124">
        <v>1</v>
      </c>
    </row>
    <row r="19" spans="2:5">
      <c r="B19" s="123" t="s">
        <v>12</v>
      </c>
      <c r="C19" s="124">
        <v>11</v>
      </c>
      <c r="D19" s="124">
        <v>40</v>
      </c>
      <c r="E19" s="124">
        <v>51</v>
      </c>
    </row>
    <row r="20" spans="2:5">
      <c r="B20" s="123" t="s">
        <v>45</v>
      </c>
      <c r="C20" s="124">
        <v>4</v>
      </c>
      <c r="D20" s="124">
        <v>2</v>
      </c>
      <c r="E20" s="124">
        <v>6</v>
      </c>
    </row>
    <row r="21" spans="2:5">
      <c r="B21" s="123" t="s">
        <v>139</v>
      </c>
      <c r="C21" s="124">
        <v>1</v>
      </c>
      <c r="D21" s="124">
        <v>1</v>
      </c>
      <c r="E21" s="124">
        <v>2</v>
      </c>
    </row>
    <row r="22" spans="2:5">
      <c r="B22" s="123" t="s">
        <v>53</v>
      </c>
      <c r="C22" s="124">
        <v>0</v>
      </c>
      <c r="D22" s="124">
        <v>1</v>
      </c>
      <c r="E22" s="124">
        <v>1</v>
      </c>
    </row>
    <row r="23" spans="2:5">
      <c r="B23" s="123" t="s">
        <v>54</v>
      </c>
      <c r="C23" s="124">
        <v>23</v>
      </c>
      <c r="D23" s="124">
        <v>10</v>
      </c>
      <c r="E23" s="124">
        <v>33</v>
      </c>
    </row>
    <row r="24" spans="2:5">
      <c r="B24" s="123" t="s">
        <v>13</v>
      </c>
      <c r="C24" s="124">
        <v>0</v>
      </c>
      <c r="D24" s="124">
        <v>4</v>
      </c>
      <c r="E24" s="124">
        <v>4</v>
      </c>
    </row>
    <row r="25" spans="2:5">
      <c r="B25" s="123" t="s">
        <v>55</v>
      </c>
      <c r="C25" s="124">
        <v>94</v>
      </c>
      <c r="D25" s="124">
        <v>88</v>
      </c>
      <c r="E25" s="124">
        <v>182</v>
      </c>
    </row>
    <row r="26" spans="2:5">
      <c r="B26" s="123" t="s">
        <v>56</v>
      </c>
      <c r="C26" s="124">
        <v>10</v>
      </c>
      <c r="D26" s="124">
        <v>5</v>
      </c>
      <c r="E26" s="124">
        <v>15</v>
      </c>
    </row>
    <row r="27" spans="2:5">
      <c r="B27" s="123" t="s">
        <v>14</v>
      </c>
      <c r="C27" s="124">
        <v>5</v>
      </c>
      <c r="D27" s="124">
        <v>31</v>
      </c>
      <c r="E27" s="124">
        <v>36</v>
      </c>
    </row>
    <row r="28" spans="2:5">
      <c r="B28" s="123" t="s">
        <v>132</v>
      </c>
      <c r="C28" s="124">
        <v>2</v>
      </c>
      <c r="D28" s="124">
        <v>1</v>
      </c>
      <c r="E28" s="124">
        <v>3</v>
      </c>
    </row>
    <row r="29" spans="2:5">
      <c r="B29" s="123" t="s">
        <v>146</v>
      </c>
      <c r="C29" s="124">
        <v>5</v>
      </c>
      <c r="D29" s="124">
        <v>24</v>
      </c>
      <c r="E29" s="124">
        <v>29</v>
      </c>
    </row>
    <row r="30" spans="2:5">
      <c r="B30" s="123" t="s">
        <v>64</v>
      </c>
      <c r="C30" s="124">
        <v>10</v>
      </c>
      <c r="D30" s="124">
        <v>9</v>
      </c>
      <c r="E30" s="124">
        <v>19</v>
      </c>
    </row>
    <row r="31" spans="2:5">
      <c r="B31" s="123" t="s">
        <v>68</v>
      </c>
      <c r="C31" s="124">
        <v>0</v>
      </c>
      <c r="D31" s="124">
        <v>1</v>
      </c>
      <c r="E31" s="124">
        <v>1</v>
      </c>
    </row>
    <row r="32" spans="2:5">
      <c r="B32" s="123" t="s">
        <v>204</v>
      </c>
      <c r="C32" s="124">
        <v>1</v>
      </c>
      <c r="D32" s="124">
        <v>2</v>
      </c>
      <c r="E32" s="124">
        <v>3</v>
      </c>
    </row>
    <row r="33" spans="2:5">
      <c r="B33" s="123" t="s">
        <v>70</v>
      </c>
      <c r="C33" s="124">
        <v>83</v>
      </c>
      <c r="D33" s="124">
        <v>13</v>
      </c>
      <c r="E33" s="124">
        <v>96</v>
      </c>
    </row>
    <row r="34" spans="2:5">
      <c r="B34" s="123" t="s">
        <v>72</v>
      </c>
      <c r="C34" s="124">
        <v>10</v>
      </c>
      <c r="D34" s="124">
        <v>10</v>
      </c>
      <c r="E34" s="124">
        <v>20</v>
      </c>
    </row>
    <row r="35" spans="2:5">
      <c r="B35" s="123" t="s">
        <v>75</v>
      </c>
      <c r="C35" s="124">
        <v>0</v>
      </c>
      <c r="D35" s="124">
        <v>2</v>
      </c>
      <c r="E35" s="124">
        <v>2</v>
      </c>
    </row>
    <row r="36" spans="2:5">
      <c r="B36" s="121" t="s">
        <v>235</v>
      </c>
      <c r="C36" s="122">
        <v>1444</v>
      </c>
      <c r="D36" s="122">
        <v>1687</v>
      </c>
      <c r="E36" s="122">
        <v>3131</v>
      </c>
    </row>
    <row r="37" spans="2:5">
      <c r="B37" s="123" t="s">
        <v>20</v>
      </c>
      <c r="C37" s="124">
        <v>6</v>
      </c>
      <c r="D37" s="124">
        <v>7</v>
      </c>
      <c r="E37" s="124">
        <v>13</v>
      </c>
    </row>
    <row r="38" spans="2:5">
      <c r="B38" s="123" t="s">
        <v>25</v>
      </c>
      <c r="C38" s="124">
        <v>11</v>
      </c>
      <c r="D38" s="124">
        <v>12</v>
      </c>
      <c r="E38" s="124">
        <v>23</v>
      </c>
    </row>
    <row r="39" spans="2:5">
      <c r="B39" s="123" t="s">
        <v>256</v>
      </c>
      <c r="C39" s="124">
        <v>0</v>
      </c>
      <c r="D39" s="124">
        <v>1</v>
      </c>
      <c r="E39" s="124">
        <v>1</v>
      </c>
    </row>
    <row r="40" spans="2:5">
      <c r="B40" s="123" t="s">
        <v>126</v>
      </c>
      <c r="C40" s="124">
        <v>3</v>
      </c>
      <c r="D40" s="124">
        <v>2</v>
      </c>
      <c r="E40" s="124">
        <v>5</v>
      </c>
    </row>
    <row r="41" spans="2:5">
      <c r="B41" s="123" t="s">
        <v>15</v>
      </c>
      <c r="C41" s="124">
        <v>226</v>
      </c>
      <c r="D41" s="124">
        <v>398</v>
      </c>
      <c r="E41" s="124">
        <v>624</v>
      </c>
    </row>
    <row r="42" spans="2:5">
      <c r="B42" s="123" t="s">
        <v>31</v>
      </c>
      <c r="C42" s="124">
        <v>1</v>
      </c>
      <c r="D42" s="124">
        <v>1</v>
      </c>
      <c r="E42" s="124">
        <v>2</v>
      </c>
    </row>
    <row r="43" spans="2:5">
      <c r="B43" s="123" t="s">
        <v>32</v>
      </c>
      <c r="C43" s="124">
        <v>13</v>
      </c>
      <c r="D43" s="124">
        <v>6</v>
      </c>
      <c r="E43" s="124">
        <v>19</v>
      </c>
    </row>
    <row r="44" spans="2:5">
      <c r="B44" s="123" t="s">
        <v>33</v>
      </c>
      <c r="C44" s="124">
        <v>0</v>
      </c>
      <c r="D44" s="124">
        <v>2</v>
      </c>
      <c r="E44" s="124">
        <v>2</v>
      </c>
    </row>
    <row r="45" spans="2:5">
      <c r="B45" s="123" t="s">
        <v>35</v>
      </c>
      <c r="C45" s="124">
        <v>215</v>
      </c>
      <c r="D45" s="124">
        <v>193</v>
      </c>
      <c r="E45" s="124">
        <v>408</v>
      </c>
    </row>
    <row r="46" spans="2:5">
      <c r="B46" s="123" t="s">
        <v>43</v>
      </c>
      <c r="C46" s="124">
        <v>29</v>
      </c>
      <c r="D46" s="124">
        <v>26</v>
      </c>
      <c r="E46" s="124">
        <v>55</v>
      </c>
    </row>
    <row r="47" spans="2:5">
      <c r="B47" s="123" t="s">
        <v>47</v>
      </c>
      <c r="C47" s="124">
        <v>288</v>
      </c>
      <c r="D47" s="124">
        <v>398</v>
      </c>
      <c r="E47" s="124">
        <v>686</v>
      </c>
    </row>
    <row r="48" spans="2:5">
      <c r="B48" s="123" t="s">
        <v>210</v>
      </c>
      <c r="C48" s="124">
        <v>25</v>
      </c>
      <c r="D48" s="124">
        <v>1</v>
      </c>
      <c r="E48" s="124">
        <v>26</v>
      </c>
    </row>
    <row r="49" spans="2:5">
      <c r="B49" s="123" t="s">
        <v>57</v>
      </c>
      <c r="C49" s="124">
        <v>1</v>
      </c>
      <c r="D49" s="124">
        <v>0</v>
      </c>
      <c r="E49" s="124">
        <v>1</v>
      </c>
    </row>
    <row r="50" spans="2:5">
      <c r="B50" s="123" t="s">
        <v>58</v>
      </c>
      <c r="C50" s="124">
        <v>568</v>
      </c>
      <c r="D50" s="124">
        <v>546</v>
      </c>
      <c r="E50" s="124">
        <v>1114</v>
      </c>
    </row>
    <row r="51" spans="2:5">
      <c r="B51" s="123" t="s">
        <v>145</v>
      </c>
      <c r="C51" s="124">
        <v>29</v>
      </c>
      <c r="D51" s="124">
        <v>18</v>
      </c>
      <c r="E51" s="124">
        <v>47</v>
      </c>
    </row>
    <row r="52" spans="2:5">
      <c r="B52" s="123" t="s">
        <v>61</v>
      </c>
      <c r="C52" s="124">
        <v>27</v>
      </c>
      <c r="D52" s="124">
        <v>69</v>
      </c>
      <c r="E52" s="124">
        <v>96</v>
      </c>
    </row>
    <row r="53" spans="2:5">
      <c r="B53" s="123" t="s">
        <v>147</v>
      </c>
      <c r="C53" s="124">
        <v>0</v>
      </c>
      <c r="D53" s="124">
        <v>1</v>
      </c>
      <c r="E53" s="124">
        <v>1</v>
      </c>
    </row>
    <row r="54" spans="2:5">
      <c r="B54" s="123" t="s">
        <v>259</v>
      </c>
      <c r="C54" s="124">
        <v>2</v>
      </c>
      <c r="D54" s="124">
        <v>1</v>
      </c>
      <c r="E54" s="124">
        <v>3</v>
      </c>
    </row>
    <row r="55" spans="2:5">
      <c r="B55" s="123" t="s">
        <v>76</v>
      </c>
      <c r="C55" s="124">
        <v>0</v>
      </c>
      <c r="D55" s="124">
        <v>5</v>
      </c>
      <c r="E55" s="124">
        <v>5</v>
      </c>
    </row>
    <row r="56" spans="2:5">
      <c r="B56" s="121" t="s">
        <v>238</v>
      </c>
      <c r="C56" s="122">
        <v>87</v>
      </c>
      <c r="D56" s="122">
        <v>81</v>
      </c>
      <c r="E56" s="122">
        <v>168</v>
      </c>
    </row>
    <row r="57" spans="2:5">
      <c r="B57" s="123" t="s">
        <v>17</v>
      </c>
      <c r="C57" s="124">
        <v>4</v>
      </c>
      <c r="D57" s="124">
        <v>5</v>
      </c>
      <c r="E57" s="124">
        <v>9</v>
      </c>
    </row>
    <row r="58" spans="2:5">
      <c r="B58" s="123" t="s">
        <v>21</v>
      </c>
      <c r="C58" s="124">
        <v>1</v>
      </c>
      <c r="D58" s="124">
        <v>0</v>
      </c>
      <c r="E58" s="124">
        <v>1</v>
      </c>
    </row>
    <row r="59" spans="2:5">
      <c r="B59" s="123" t="s">
        <v>135</v>
      </c>
      <c r="C59" s="124">
        <v>3</v>
      </c>
      <c r="D59" s="124">
        <v>2</v>
      </c>
      <c r="E59" s="124">
        <v>5</v>
      </c>
    </row>
    <row r="60" spans="2:5">
      <c r="B60" s="123" t="s">
        <v>22</v>
      </c>
      <c r="C60" s="124">
        <v>0</v>
      </c>
      <c r="D60" s="124">
        <v>4</v>
      </c>
      <c r="E60" s="124">
        <v>4</v>
      </c>
    </row>
    <row r="61" spans="2:5">
      <c r="B61" s="123" t="s">
        <v>28</v>
      </c>
      <c r="C61" s="124">
        <v>6</v>
      </c>
      <c r="D61" s="124">
        <v>3</v>
      </c>
      <c r="E61" s="124">
        <v>9</v>
      </c>
    </row>
    <row r="62" spans="2:5">
      <c r="B62" s="123" t="s">
        <v>41</v>
      </c>
      <c r="C62" s="124">
        <v>2</v>
      </c>
      <c r="D62" s="124">
        <v>5</v>
      </c>
      <c r="E62" s="124">
        <v>7</v>
      </c>
    </row>
    <row r="63" spans="2:5">
      <c r="B63" s="123" t="s">
        <v>48</v>
      </c>
      <c r="C63" s="124">
        <v>0</v>
      </c>
      <c r="D63" s="124">
        <v>1</v>
      </c>
      <c r="E63" s="124">
        <v>1</v>
      </c>
    </row>
    <row r="64" spans="2:5">
      <c r="B64" s="123" t="s">
        <v>49</v>
      </c>
      <c r="C64" s="124">
        <v>3</v>
      </c>
      <c r="D64" s="124">
        <v>4</v>
      </c>
      <c r="E64" s="124">
        <v>7</v>
      </c>
    </row>
    <row r="65" spans="2:5">
      <c r="B65" s="123" t="s">
        <v>50</v>
      </c>
      <c r="C65" s="124">
        <v>3</v>
      </c>
      <c r="D65" s="124">
        <v>1</v>
      </c>
      <c r="E65" s="124">
        <v>4</v>
      </c>
    </row>
    <row r="66" spans="2:5">
      <c r="B66" s="123" t="s">
        <v>138</v>
      </c>
      <c r="C66" s="124">
        <v>2</v>
      </c>
      <c r="D66" s="124">
        <v>0</v>
      </c>
      <c r="E66" s="124">
        <v>2</v>
      </c>
    </row>
    <row r="67" spans="2:5">
      <c r="B67" s="123" t="s">
        <v>140</v>
      </c>
      <c r="C67" s="124">
        <v>0</v>
      </c>
      <c r="D67" s="124">
        <v>1</v>
      </c>
      <c r="E67" s="124">
        <v>1</v>
      </c>
    </row>
    <row r="68" spans="2:5">
      <c r="B68" s="123" t="s">
        <v>261</v>
      </c>
      <c r="C68" s="124">
        <v>1</v>
      </c>
      <c r="D68" s="124">
        <v>0</v>
      </c>
      <c r="E68" s="124">
        <v>1</v>
      </c>
    </row>
    <row r="69" spans="2:5">
      <c r="B69" s="123" t="s">
        <v>16</v>
      </c>
      <c r="C69" s="124">
        <v>16</v>
      </c>
      <c r="D69" s="124">
        <v>20</v>
      </c>
      <c r="E69" s="124">
        <v>36</v>
      </c>
    </row>
    <row r="70" spans="2:5">
      <c r="B70" s="123" t="s">
        <v>130</v>
      </c>
      <c r="C70" s="124">
        <v>29</v>
      </c>
      <c r="D70" s="124">
        <v>25</v>
      </c>
      <c r="E70" s="124">
        <v>54</v>
      </c>
    </row>
    <row r="71" spans="2:5">
      <c r="B71" s="123" t="s">
        <v>67</v>
      </c>
      <c r="C71" s="124">
        <v>3</v>
      </c>
      <c r="D71" s="124">
        <v>1</v>
      </c>
      <c r="E71" s="124">
        <v>4</v>
      </c>
    </row>
    <row r="72" spans="2:5">
      <c r="B72" s="123" t="s">
        <v>214</v>
      </c>
      <c r="C72" s="124">
        <v>1</v>
      </c>
      <c r="D72" s="124">
        <v>0</v>
      </c>
      <c r="E72" s="124">
        <v>1</v>
      </c>
    </row>
    <row r="73" spans="2:5">
      <c r="B73" s="123" t="s">
        <v>77</v>
      </c>
      <c r="C73" s="124">
        <v>13</v>
      </c>
      <c r="D73" s="124">
        <v>9</v>
      </c>
      <c r="E73" s="124">
        <v>22</v>
      </c>
    </row>
    <row r="74" spans="2:5">
      <c r="B74" s="121" t="s">
        <v>239</v>
      </c>
      <c r="C74" s="122">
        <v>135</v>
      </c>
      <c r="D74" s="122">
        <v>137</v>
      </c>
      <c r="E74" s="122">
        <v>272</v>
      </c>
    </row>
    <row r="75" spans="2:5">
      <c r="B75" s="123" t="s">
        <v>23</v>
      </c>
      <c r="C75" s="124">
        <v>0</v>
      </c>
      <c r="D75" s="124">
        <v>2</v>
      </c>
      <c r="E75" s="124">
        <v>2</v>
      </c>
    </row>
    <row r="76" spans="2:5">
      <c r="B76" s="123" t="s">
        <v>63</v>
      </c>
      <c r="C76" s="124">
        <v>74</v>
      </c>
      <c r="D76" s="124">
        <v>84</v>
      </c>
      <c r="E76" s="124">
        <v>158</v>
      </c>
    </row>
    <row r="77" spans="2:5">
      <c r="B77" s="123" t="s">
        <v>73</v>
      </c>
      <c r="C77" s="124">
        <v>43</v>
      </c>
      <c r="D77" s="124">
        <v>35</v>
      </c>
      <c r="E77" s="124">
        <v>78</v>
      </c>
    </row>
    <row r="78" spans="2:5">
      <c r="B78" s="123" t="s">
        <v>74</v>
      </c>
      <c r="C78" s="124">
        <v>18</v>
      </c>
      <c r="D78" s="124">
        <v>16</v>
      </c>
      <c r="E78" s="124">
        <v>34</v>
      </c>
    </row>
    <row r="79" spans="2:5">
      <c r="B79" s="113" t="s">
        <v>5</v>
      </c>
      <c r="C79" s="114">
        <v>2030</v>
      </c>
      <c r="D79" s="114">
        <v>2329</v>
      </c>
      <c r="E79" s="114">
        <v>4359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</sheetPr>
  <dimension ref="B1:H79"/>
  <sheetViews>
    <sheetView workbookViewId="0">
      <selection activeCell="L20" sqref="L20"/>
    </sheetView>
  </sheetViews>
  <sheetFormatPr baseColWidth="10" defaultRowHeight="12.75"/>
  <cols>
    <col min="1" max="1" width="25.85546875" customWidth="1"/>
    <col min="2" max="2" width="24.7109375" customWidth="1"/>
    <col min="3" max="3" width="4.42578125" bestFit="1" customWidth="1"/>
    <col min="4" max="6" width="5.42578125" bestFit="1" customWidth="1"/>
    <col min="7" max="7" width="8.7109375" bestFit="1" customWidth="1"/>
    <col min="8" max="8" width="8.855468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304</v>
      </c>
      <c r="C3" s="7"/>
      <c r="H3" s="7"/>
    </row>
    <row r="4" spans="2:8" ht="12.95" customHeight="1">
      <c r="B4" s="39"/>
      <c r="H4" s="5"/>
    </row>
    <row r="5" spans="2:8">
      <c r="B5" s="96" t="s">
        <v>348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8">
      <c r="B6" s="121" t="s">
        <v>201</v>
      </c>
      <c r="C6" s="122">
        <v>1</v>
      </c>
      <c r="D6" s="122">
        <v>0</v>
      </c>
      <c r="E6" s="122">
        <v>4</v>
      </c>
      <c r="F6" s="122">
        <v>0</v>
      </c>
      <c r="G6" s="122">
        <v>0</v>
      </c>
      <c r="H6" s="122">
        <v>5</v>
      </c>
    </row>
    <row r="7" spans="2:8">
      <c r="B7" s="123" t="s">
        <v>59</v>
      </c>
      <c r="C7" s="124">
        <v>1</v>
      </c>
      <c r="D7" s="124">
        <v>0</v>
      </c>
      <c r="E7" s="124">
        <v>4</v>
      </c>
      <c r="F7" s="124">
        <v>0</v>
      </c>
      <c r="G7" s="124">
        <v>0</v>
      </c>
      <c r="H7" s="124">
        <v>5</v>
      </c>
    </row>
    <row r="8" spans="2:8">
      <c r="B8" s="121" t="s">
        <v>234</v>
      </c>
      <c r="C8" s="122">
        <v>185</v>
      </c>
      <c r="D8" s="122">
        <v>31</v>
      </c>
      <c r="E8" s="122">
        <v>461</v>
      </c>
      <c r="F8" s="122">
        <v>105</v>
      </c>
      <c r="G8" s="122">
        <v>1</v>
      </c>
      <c r="H8" s="122">
        <v>783</v>
      </c>
    </row>
    <row r="9" spans="2:8">
      <c r="B9" s="123" t="s">
        <v>10</v>
      </c>
      <c r="C9" s="124">
        <v>10</v>
      </c>
      <c r="D9" s="124">
        <v>0</v>
      </c>
      <c r="E9" s="124">
        <v>7</v>
      </c>
      <c r="F9" s="124">
        <v>4</v>
      </c>
      <c r="G9" s="124">
        <v>0</v>
      </c>
      <c r="H9" s="124">
        <v>21</v>
      </c>
    </row>
    <row r="10" spans="2:8">
      <c r="B10" s="123" t="s">
        <v>19</v>
      </c>
      <c r="C10" s="124">
        <v>2</v>
      </c>
      <c r="D10" s="124">
        <v>0</v>
      </c>
      <c r="E10" s="124">
        <v>6</v>
      </c>
      <c r="F10" s="124">
        <v>3</v>
      </c>
      <c r="G10" s="124">
        <v>0</v>
      </c>
      <c r="H10" s="124">
        <v>11</v>
      </c>
    </row>
    <row r="11" spans="2:8">
      <c r="B11" s="123" t="s">
        <v>11</v>
      </c>
      <c r="C11" s="124">
        <v>3</v>
      </c>
      <c r="D11" s="124">
        <v>1</v>
      </c>
      <c r="E11" s="124">
        <v>10</v>
      </c>
      <c r="F11" s="124">
        <v>1</v>
      </c>
      <c r="G11" s="124">
        <v>0</v>
      </c>
      <c r="H11" s="124">
        <v>15</v>
      </c>
    </row>
    <row r="12" spans="2:8">
      <c r="B12" s="123" t="s">
        <v>27</v>
      </c>
      <c r="C12" s="124">
        <v>0</v>
      </c>
      <c r="D12" s="124">
        <v>1</v>
      </c>
      <c r="E12" s="124">
        <v>3</v>
      </c>
      <c r="F12" s="124">
        <v>0</v>
      </c>
      <c r="G12" s="124">
        <v>0</v>
      </c>
      <c r="H12" s="124">
        <v>4</v>
      </c>
    </row>
    <row r="13" spans="2:8">
      <c r="B13" s="123" t="s">
        <v>29</v>
      </c>
      <c r="C13" s="124">
        <v>1</v>
      </c>
      <c r="D13" s="124">
        <v>0</v>
      </c>
      <c r="E13" s="124">
        <v>4</v>
      </c>
      <c r="F13" s="124">
        <v>2</v>
      </c>
      <c r="G13" s="124">
        <v>0</v>
      </c>
      <c r="H13" s="124">
        <v>7</v>
      </c>
    </row>
    <row r="14" spans="2:8">
      <c r="B14" s="123" t="s">
        <v>30</v>
      </c>
      <c r="C14" s="124">
        <v>40</v>
      </c>
      <c r="D14" s="124">
        <v>2</v>
      </c>
      <c r="E14" s="124">
        <v>109</v>
      </c>
      <c r="F14" s="124">
        <v>22</v>
      </c>
      <c r="G14" s="124">
        <v>0</v>
      </c>
      <c r="H14" s="124">
        <v>173</v>
      </c>
    </row>
    <row r="15" spans="2:8">
      <c r="B15" s="123" t="s">
        <v>34</v>
      </c>
      <c r="C15" s="124">
        <v>9</v>
      </c>
      <c r="D15" s="124">
        <v>3</v>
      </c>
      <c r="E15" s="124">
        <v>10</v>
      </c>
      <c r="F15" s="124">
        <v>9</v>
      </c>
      <c r="G15" s="124">
        <v>1</v>
      </c>
      <c r="H15" s="124">
        <v>32</v>
      </c>
    </row>
    <row r="16" spans="2:8">
      <c r="B16" s="123" t="s">
        <v>36</v>
      </c>
      <c r="C16" s="124">
        <v>3</v>
      </c>
      <c r="D16" s="124">
        <v>0</v>
      </c>
      <c r="E16" s="124">
        <v>1</v>
      </c>
      <c r="F16" s="124">
        <v>1</v>
      </c>
      <c r="G16" s="124">
        <v>0</v>
      </c>
      <c r="H16" s="124">
        <v>5</v>
      </c>
    </row>
    <row r="17" spans="2:8">
      <c r="B17" s="123" t="s">
        <v>40</v>
      </c>
      <c r="C17" s="124">
        <v>4</v>
      </c>
      <c r="D17" s="124">
        <v>1</v>
      </c>
      <c r="E17" s="124">
        <v>5</v>
      </c>
      <c r="F17" s="124">
        <v>1</v>
      </c>
      <c r="G17" s="124">
        <v>0</v>
      </c>
      <c r="H17" s="124">
        <v>11</v>
      </c>
    </row>
    <row r="18" spans="2:8">
      <c r="B18" s="123" t="s">
        <v>42</v>
      </c>
      <c r="C18" s="124">
        <v>0</v>
      </c>
      <c r="D18" s="124">
        <v>1</v>
      </c>
      <c r="E18" s="124">
        <v>0</v>
      </c>
      <c r="F18" s="124">
        <v>0</v>
      </c>
      <c r="G18" s="124">
        <v>0</v>
      </c>
      <c r="H18" s="124">
        <v>1</v>
      </c>
    </row>
    <row r="19" spans="2:8">
      <c r="B19" s="123" t="s">
        <v>12</v>
      </c>
      <c r="C19" s="124">
        <v>17</v>
      </c>
      <c r="D19" s="124">
        <v>2</v>
      </c>
      <c r="E19" s="124">
        <v>30</v>
      </c>
      <c r="F19" s="124">
        <v>2</v>
      </c>
      <c r="G19" s="124">
        <v>0</v>
      </c>
      <c r="H19" s="124">
        <v>51</v>
      </c>
    </row>
    <row r="20" spans="2:8">
      <c r="B20" s="123" t="s">
        <v>45</v>
      </c>
      <c r="C20" s="124">
        <v>4</v>
      </c>
      <c r="D20" s="124">
        <v>0</v>
      </c>
      <c r="E20" s="124">
        <v>0</v>
      </c>
      <c r="F20" s="124">
        <v>2</v>
      </c>
      <c r="G20" s="124">
        <v>0</v>
      </c>
      <c r="H20" s="124">
        <v>6</v>
      </c>
    </row>
    <row r="21" spans="2:8">
      <c r="B21" s="123" t="s">
        <v>53</v>
      </c>
      <c r="C21" s="124">
        <v>0</v>
      </c>
      <c r="D21" s="124">
        <v>0</v>
      </c>
      <c r="E21" s="124">
        <v>1</v>
      </c>
      <c r="F21" s="124">
        <v>0</v>
      </c>
      <c r="G21" s="124">
        <v>0</v>
      </c>
      <c r="H21" s="124">
        <v>1</v>
      </c>
    </row>
    <row r="22" spans="2:8">
      <c r="B22" s="123" t="s">
        <v>54</v>
      </c>
      <c r="C22" s="124">
        <v>14</v>
      </c>
      <c r="D22" s="124">
        <v>0</v>
      </c>
      <c r="E22" s="124">
        <v>12</v>
      </c>
      <c r="F22" s="124">
        <v>7</v>
      </c>
      <c r="G22" s="124">
        <v>0</v>
      </c>
      <c r="H22" s="124">
        <v>33</v>
      </c>
    </row>
    <row r="23" spans="2:8">
      <c r="B23" s="123" t="s">
        <v>13</v>
      </c>
      <c r="C23" s="124">
        <v>0</v>
      </c>
      <c r="D23" s="124">
        <v>0</v>
      </c>
      <c r="E23" s="124">
        <v>4</v>
      </c>
      <c r="F23" s="124">
        <v>0</v>
      </c>
      <c r="G23" s="124">
        <v>0</v>
      </c>
      <c r="H23" s="124">
        <v>4</v>
      </c>
    </row>
    <row r="24" spans="2:8">
      <c r="B24" s="123" t="s">
        <v>55</v>
      </c>
      <c r="C24" s="124">
        <v>36</v>
      </c>
      <c r="D24" s="124">
        <v>8</v>
      </c>
      <c r="E24" s="124">
        <v>117</v>
      </c>
      <c r="F24" s="124">
        <v>21</v>
      </c>
      <c r="G24" s="124">
        <v>0</v>
      </c>
      <c r="H24" s="124">
        <v>182</v>
      </c>
    </row>
    <row r="25" spans="2:8">
      <c r="B25" s="123" t="s">
        <v>56</v>
      </c>
      <c r="C25" s="124">
        <v>1</v>
      </c>
      <c r="D25" s="124">
        <v>3</v>
      </c>
      <c r="E25" s="124">
        <v>7</v>
      </c>
      <c r="F25" s="124">
        <v>4</v>
      </c>
      <c r="G25" s="124">
        <v>0</v>
      </c>
      <c r="H25" s="124">
        <v>15</v>
      </c>
    </row>
    <row r="26" spans="2:8">
      <c r="B26" s="123" t="s">
        <v>14</v>
      </c>
      <c r="C26" s="124">
        <v>10</v>
      </c>
      <c r="D26" s="124">
        <v>2</v>
      </c>
      <c r="E26" s="124">
        <v>20</v>
      </c>
      <c r="F26" s="124">
        <v>4</v>
      </c>
      <c r="G26" s="124">
        <v>0</v>
      </c>
      <c r="H26" s="124">
        <v>36</v>
      </c>
    </row>
    <row r="27" spans="2:8">
      <c r="B27" s="123" t="s">
        <v>132</v>
      </c>
      <c r="C27" s="124">
        <v>1</v>
      </c>
      <c r="D27" s="124">
        <v>0</v>
      </c>
      <c r="E27" s="124">
        <v>1</v>
      </c>
      <c r="F27" s="124">
        <v>1</v>
      </c>
      <c r="G27" s="124">
        <v>0</v>
      </c>
      <c r="H27" s="124">
        <v>3</v>
      </c>
    </row>
    <row r="28" spans="2:8">
      <c r="B28" s="123" t="s">
        <v>146</v>
      </c>
      <c r="C28" s="124">
        <v>11</v>
      </c>
      <c r="D28" s="124">
        <v>1</v>
      </c>
      <c r="E28" s="124">
        <v>15</v>
      </c>
      <c r="F28" s="124">
        <v>2</v>
      </c>
      <c r="G28" s="124">
        <v>0</v>
      </c>
      <c r="H28" s="124">
        <v>29</v>
      </c>
    </row>
    <row r="29" spans="2:8">
      <c r="B29" s="123" t="s">
        <v>64</v>
      </c>
      <c r="C29" s="124">
        <v>5</v>
      </c>
      <c r="D29" s="124">
        <v>0</v>
      </c>
      <c r="E29" s="124">
        <v>12</v>
      </c>
      <c r="F29" s="124">
        <v>2</v>
      </c>
      <c r="G29" s="124">
        <v>0</v>
      </c>
      <c r="H29" s="124">
        <v>19</v>
      </c>
    </row>
    <row r="30" spans="2:8">
      <c r="B30" s="123" t="s">
        <v>68</v>
      </c>
      <c r="C30" s="124">
        <v>0</v>
      </c>
      <c r="D30" s="124">
        <v>1</v>
      </c>
      <c r="E30" s="124">
        <v>0</v>
      </c>
      <c r="F30" s="124">
        <v>0</v>
      </c>
      <c r="G30" s="124">
        <v>0</v>
      </c>
      <c r="H30" s="124">
        <v>1</v>
      </c>
    </row>
    <row r="31" spans="2:8">
      <c r="B31" s="123" t="s">
        <v>204</v>
      </c>
      <c r="C31" s="124">
        <v>2</v>
      </c>
      <c r="D31" s="124">
        <v>0</v>
      </c>
      <c r="E31" s="124">
        <v>0</v>
      </c>
      <c r="F31" s="124">
        <v>1</v>
      </c>
      <c r="G31" s="124">
        <v>0</v>
      </c>
      <c r="H31" s="124">
        <v>3</v>
      </c>
    </row>
    <row r="32" spans="2:8">
      <c r="B32" s="123" t="s">
        <v>70</v>
      </c>
      <c r="C32" s="124">
        <v>10</v>
      </c>
      <c r="D32" s="124">
        <v>5</v>
      </c>
      <c r="E32" s="124">
        <v>70</v>
      </c>
      <c r="F32" s="124">
        <v>11</v>
      </c>
      <c r="G32" s="124">
        <v>0</v>
      </c>
      <c r="H32" s="124">
        <v>96</v>
      </c>
    </row>
    <row r="33" spans="2:8">
      <c r="B33" s="123" t="s">
        <v>72</v>
      </c>
      <c r="C33" s="124">
        <v>1</v>
      </c>
      <c r="D33" s="124">
        <v>0</v>
      </c>
      <c r="E33" s="124">
        <v>14</v>
      </c>
      <c r="F33" s="124">
        <v>5</v>
      </c>
      <c r="G33" s="124">
        <v>0</v>
      </c>
      <c r="H33" s="124">
        <v>20</v>
      </c>
    </row>
    <row r="34" spans="2:8">
      <c r="B34" s="123" t="s">
        <v>75</v>
      </c>
      <c r="C34" s="124">
        <v>1</v>
      </c>
      <c r="D34" s="124">
        <v>0</v>
      </c>
      <c r="E34" s="124">
        <v>1</v>
      </c>
      <c r="F34" s="124">
        <v>0</v>
      </c>
      <c r="G34" s="124">
        <v>0</v>
      </c>
      <c r="H34" s="124">
        <v>2</v>
      </c>
    </row>
    <row r="35" spans="2:8">
      <c r="B35" s="123" t="s">
        <v>139</v>
      </c>
      <c r="C35" s="124">
        <v>0</v>
      </c>
      <c r="D35" s="124">
        <v>0</v>
      </c>
      <c r="E35" s="124">
        <v>2</v>
      </c>
      <c r="F35" s="124">
        <v>0</v>
      </c>
      <c r="G35" s="124">
        <v>0</v>
      </c>
      <c r="H35" s="124">
        <v>2</v>
      </c>
    </row>
    <row r="36" spans="2:8">
      <c r="B36" s="121" t="s">
        <v>235</v>
      </c>
      <c r="C36" s="122">
        <v>546</v>
      </c>
      <c r="D36" s="122">
        <v>139</v>
      </c>
      <c r="E36" s="122">
        <v>1660</v>
      </c>
      <c r="F36" s="122">
        <v>776</v>
      </c>
      <c r="G36" s="122">
        <v>10</v>
      </c>
      <c r="H36" s="122">
        <v>3131</v>
      </c>
    </row>
    <row r="37" spans="2:8">
      <c r="B37" s="123" t="s">
        <v>20</v>
      </c>
      <c r="C37" s="124">
        <v>4</v>
      </c>
      <c r="D37" s="124">
        <v>2</v>
      </c>
      <c r="E37" s="124">
        <v>3</v>
      </c>
      <c r="F37" s="124">
        <v>4</v>
      </c>
      <c r="G37" s="124">
        <v>0</v>
      </c>
      <c r="H37" s="124">
        <v>13</v>
      </c>
    </row>
    <row r="38" spans="2:8">
      <c r="B38" s="123" t="s">
        <v>25</v>
      </c>
      <c r="C38" s="124">
        <v>4</v>
      </c>
      <c r="D38" s="124">
        <v>1</v>
      </c>
      <c r="E38" s="124">
        <v>13</v>
      </c>
      <c r="F38" s="124">
        <v>5</v>
      </c>
      <c r="G38" s="124">
        <v>0</v>
      </c>
      <c r="H38" s="124">
        <v>23</v>
      </c>
    </row>
    <row r="39" spans="2:8">
      <c r="B39" s="123" t="s">
        <v>126</v>
      </c>
      <c r="C39" s="124">
        <v>3</v>
      </c>
      <c r="D39" s="124">
        <v>1</v>
      </c>
      <c r="E39" s="124">
        <v>0</v>
      </c>
      <c r="F39" s="124">
        <v>1</v>
      </c>
      <c r="G39" s="124">
        <v>0</v>
      </c>
      <c r="H39" s="124">
        <v>5</v>
      </c>
    </row>
    <row r="40" spans="2:8">
      <c r="B40" s="123" t="s">
        <v>15</v>
      </c>
      <c r="C40" s="124">
        <v>121</v>
      </c>
      <c r="D40" s="124">
        <v>30</v>
      </c>
      <c r="E40" s="124">
        <v>272</v>
      </c>
      <c r="F40" s="124">
        <v>201</v>
      </c>
      <c r="G40" s="124">
        <v>0</v>
      </c>
      <c r="H40" s="124">
        <v>624</v>
      </c>
    </row>
    <row r="41" spans="2:8">
      <c r="B41" s="123" t="s">
        <v>31</v>
      </c>
      <c r="C41" s="124">
        <v>2</v>
      </c>
      <c r="D41" s="124">
        <v>0</v>
      </c>
      <c r="E41" s="124">
        <v>0</v>
      </c>
      <c r="F41" s="124">
        <v>0</v>
      </c>
      <c r="G41" s="124">
        <v>0</v>
      </c>
      <c r="H41" s="124">
        <v>2</v>
      </c>
    </row>
    <row r="42" spans="2:8">
      <c r="B42" s="123" t="s">
        <v>32</v>
      </c>
      <c r="C42" s="124">
        <v>3</v>
      </c>
      <c r="D42" s="124">
        <v>1</v>
      </c>
      <c r="E42" s="124">
        <v>8</v>
      </c>
      <c r="F42" s="124">
        <v>7</v>
      </c>
      <c r="G42" s="124">
        <v>0</v>
      </c>
      <c r="H42" s="124">
        <v>19</v>
      </c>
    </row>
    <row r="43" spans="2:8">
      <c r="B43" s="123" t="s">
        <v>33</v>
      </c>
      <c r="C43" s="124">
        <v>0</v>
      </c>
      <c r="D43" s="124">
        <v>0</v>
      </c>
      <c r="E43" s="124">
        <v>2</v>
      </c>
      <c r="F43" s="124">
        <v>0</v>
      </c>
      <c r="G43" s="124">
        <v>0</v>
      </c>
      <c r="H43" s="124">
        <v>2</v>
      </c>
    </row>
    <row r="44" spans="2:8">
      <c r="B44" s="123" t="s">
        <v>35</v>
      </c>
      <c r="C44" s="124">
        <v>74</v>
      </c>
      <c r="D44" s="124">
        <v>34</v>
      </c>
      <c r="E44" s="124">
        <v>202</v>
      </c>
      <c r="F44" s="124">
        <v>94</v>
      </c>
      <c r="G44" s="124">
        <v>4</v>
      </c>
      <c r="H44" s="124">
        <v>408</v>
      </c>
    </row>
    <row r="45" spans="2:8">
      <c r="B45" s="123" t="s">
        <v>43</v>
      </c>
      <c r="C45" s="124">
        <v>16</v>
      </c>
      <c r="D45" s="124">
        <v>1</v>
      </c>
      <c r="E45" s="124">
        <v>33</v>
      </c>
      <c r="F45" s="124">
        <v>5</v>
      </c>
      <c r="G45" s="124">
        <v>0</v>
      </c>
      <c r="H45" s="124">
        <v>55</v>
      </c>
    </row>
    <row r="46" spans="2:8">
      <c r="B46" s="123" t="s">
        <v>47</v>
      </c>
      <c r="C46" s="124">
        <v>103</v>
      </c>
      <c r="D46" s="124">
        <v>26</v>
      </c>
      <c r="E46" s="124">
        <v>430</v>
      </c>
      <c r="F46" s="124">
        <v>125</v>
      </c>
      <c r="G46" s="124">
        <v>2</v>
      </c>
      <c r="H46" s="124">
        <v>686</v>
      </c>
    </row>
    <row r="47" spans="2:8">
      <c r="B47" s="123" t="s">
        <v>210</v>
      </c>
      <c r="C47" s="124">
        <v>1</v>
      </c>
      <c r="D47" s="124">
        <v>1</v>
      </c>
      <c r="E47" s="124">
        <v>16</v>
      </c>
      <c r="F47" s="124">
        <v>8</v>
      </c>
      <c r="G47" s="124">
        <v>0</v>
      </c>
      <c r="H47" s="124">
        <v>26</v>
      </c>
    </row>
    <row r="48" spans="2:8">
      <c r="B48" s="123" t="s">
        <v>57</v>
      </c>
      <c r="C48" s="124">
        <v>1</v>
      </c>
      <c r="D48" s="124">
        <v>0</v>
      </c>
      <c r="E48" s="124">
        <v>0</v>
      </c>
      <c r="F48" s="124">
        <v>0</v>
      </c>
      <c r="G48" s="124">
        <v>0</v>
      </c>
      <c r="H48" s="124">
        <v>1</v>
      </c>
    </row>
    <row r="49" spans="2:8">
      <c r="B49" s="123" t="s">
        <v>58</v>
      </c>
      <c r="C49" s="124">
        <v>181</v>
      </c>
      <c r="D49" s="124">
        <v>27</v>
      </c>
      <c r="E49" s="124">
        <v>616</v>
      </c>
      <c r="F49" s="124">
        <v>286</v>
      </c>
      <c r="G49" s="124">
        <v>4</v>
      </c>
      <c r="H49" s="124">
        <v>1114</v>
      </c>
    </row>
    <row r="50" spans="2:8">
      <c r="B50" s="123" t="s">
        <v>145</v>
      </c>
      <c r="C50" s="124">
        <v>3</v>
      </c>
      <c r="D50" s="124">
        <v>0</v>
      </c>
      <c r="E50" s="124">
        <v>40</v>
      </c>
      <c r="F50" s="124">
        <v>4</v>
      </c>
      <c r="G50" s="124">
        <v>0</v>
      </c>
      <c r="H50" s="124">
        <v>47</v>
      </c>
    </row>
    <row r="51" spans="2:8">
      <c r="B51" s="123" t="s">
        <v>61</v>
      </c>
      <c r="C51" s="124">
        <v>26</v>
      </c>
      <c r="D51" s="124">
        <v>14</v>
      </c>
      <c r="E51" s="124">
        <v>22</v>
      </c>
      <c r="F51" s="124">
        <v>34</v>
      </c>
      <c r="G51" s="124">
        <v>0</v>
      </c>
      <c r="H51" s="124">
        <v>96</v>
      </c>
    </row>
    <row r="52" spans="2:8">
      <c r="B52" s="123" t="s">
        <v>147</v>
      </c>
      <c r="C52" s="124">
        <v>0</v>
      </c>
      <c r="D52" s="124">
        <v>0</v>
      </c>
      <c r="E52" s="124">
        <v>1</v>
      </c>
      <c r="F52" s="124">
        <v>0</v>
      </c>
      <c r="G52" s="124">
        <v>0</v>
      </c>
      <c r="H52" s="124">
        <v>1</v>
      </c>
    </row>
    <row r="53" spans="2:8">
      <c r="B53" s="123" t="s">
        <v>259</v>
      </c>
      <c r="C53" s="124">
        <v>1</v>
      </c>
      <c r="D53" s="124">
        <v>1</v>
      </c>
      <c r="E53" s="124">
        <v>0</v>
      </c>
      <c r="F53" s="124">
        <v>1</v>
      </c>
      <c r="G53" s="124">
        <v>0</v>
      </c>
      <c r="H53" s="124">
        <v>3</v>
      </c>
    </row>
    <row r="54" spans="2:8">
      <c r="B54" s="123" t="s">
        <v>76</v>
      </c>
      <c r="C54" s="124">
        <v>3</v>
      </c>
      <c r="D54" s="124">
        <v>0</v>
      </c>
      <c r="E54" s="124">
        <v>1</v>
      </c>
      <c r="F54" s="124">
        <v>1</v>
      </c>
      <c r="G54" s="124">
        <v>0</v>
      </c>
      <c r="H54" s="124">
        <v>5</v>
      </c>
    </row>
    <row r="55" spans="2:8">
      <c r="B55" s="123" t="s">
        <v>256</v>
      </c>
      <c r="C55" s="124">
        <v>0</v>
      </c>
      <c r="D55" s="124">
        <v>0</v>
      </c>
      <c r="E55" s="124">
        <v>1</v>
      </c>
      <c r="F55" s="124">
        <v>0</v>
      </c>
      <c r="G55" s="124">
        <v>0</v>
      </c>
      <c r="H55" s="124">
        <v>1</v>
      </c>
    </row>
    <row r="56" spans="2:8">
      <c r="B56" s="121" t="s">
        <v>238</v>
      </c>
      <c r="C56" s="122">
        <v>57</v>
      </c>
      <c r="D56" s="122">
        <v>13</v>
      </c>
      <c r="E56" s="122">
        <v>56</v>
      </c>
      <c r="F56" s="122">
        <v>42</v>
      </c>
      <c r="G56" s="122">
        <v>0</v>
      </c>
      <c r="H56" s="122">
        <v>168</v>
      </c>
    </row>
    <row r="57" spans="2:8">
      <c r="B57" s="123" t="s">
        <v>17</v>
      </c>
      <c r="C57" s="124">
        <v>3</v>
      </c>
      <c r="D57" s="124">
        <v>0</v>
      </c>
      <c r="E57" s="124">
        <v>6</v>
      </c>
      <c r="F57" s="124">
        <v>0</v>
      </c>
      <c r="G57" s="124">
        <v>0</v>
      </c>
      <c r="H57" s="124">
        <v>9</v>
      </c>
    </row>
    <row r="58" spans="2:8">
      <c r="B58" s="123" t="s">
        <v>21</v>
      </c>
      <c r="C58" s="124">
        <v>0</v>
      </c>
      <c r="D58" s="124">
        <v>0</v>
      </c>
      <c r="E58" s="124">
        <v>1</v>
      </c>
      <c r="F58" s="124">
        <v>0</v>
      </c>
      <c r="G58" s="124">
        <v>0</v>
      </c>
      <c r="H58" s="124">
        <v>1</v>
      </c>
    </row>
    <row r="59" spans="2:8">
      <c r="B59" s="123" t="s">
        <v>135</v>
      </c>
      <c r="C59" s="124">
        <v>3</v>
      </c>
      <c r="D59" s="124">
        <v>0</v>
      </c>
      <c r="E59" s="124">
        <v>2</v>
      </c>
      <c r="F59" s="124">
        <v>0</v>
      </c>
      <c r="G59" s="124">
        <v>0</v>
      </c>
      <c r="H59" s="124">
        <v>5</v>
      </c>
    </row>
    <row r="60" spans="2:8">
      <c r="B60" s="123" t="s">
        <v>22</v>
      </c>
      <c r="C60" s="124">
        <v>0</v>
      </c>
      <c r="D60" s="124">
        <v>0</v>
      </c>
      <c r="E60" s="124">
        <v>3</v>
      </c>
      <c r="F60" s="124">
        <v>1</v>
      </c>
      <c r="G60" s="124">
        <v>0</v>
      </c>
      <c r="H60" s="124">
        <v>4</v>
      </c>
    </row>
    <row r="61" spans="2:8">
      <c r="B61" s="123" t="s">
        <v>28</v>
      </c>
      <c r="C61" s="124">
        <v>3</v>
      </c>
      <c r="D61" s="124">
        <v>0</v>
      </c>
      <c r="E61" s="124">
        <v>5</v>
      </c>
      <c r="F61" s="124">
        <v>1</v>
      </c>
      <c r="G61" s="124">
        <v>0</v>
      </c>
      <c r="H61" s="124">
        <v>9</v>
      </c>
    </row>
    <row r="62" spans="2:8">
      <c r="B62" s="123" t="s">
        <v>41</v>
      </c>
      <c r="C62" s="124">
        <v>2</v>
      </c>
      <c r="D62" s="124">
        <v>1</v>
      </c>
      <c r="E62" s="124">
        <v>3</v>
      </c>
      <c r="F62" s="124">
        <v>1</v>
      </c>
      <c r="G62" s="124">
        <v>0</v>
      </c>
      <c r="H62" s="124">
        <v>7</v>
      </c>
    </row>
    <row r="63" spans="2:8">
      <c r="B63" s="123" t="s">
        <v>48</v>
      </c>
      <c r="C63" s="124">
        <v>0</v>
      </c>
      <c r="D63" s="124">
        <v>0</v>
      </c>
      <c r="E63" s="124">
        <v>0</v>
      </c>
      <c r="F63" s="124">
        <v>1</v>
      </c>
      <c r="G63" s="124">
        <v>0</v>
      </c>
      <c r="H63" s="124">
        <v>1</v>
      </c>
    </row>
    <row r="64" spans="2:8">
      <c r="B64" s="123" t="s">
        <v>49</v>
      </c>
      <c r="C64" s="124">
        <v>2</v>
      </c>
      <c r="D64" s="124">
        <v>0</v>
      </c>
      <c r="E64" s="124">
        <v>2</v>
      </c>
      <c r="F64" s="124">
        <v>3</v>
      </c>
      <c r="G64" s="124">
        <v>0</v>
      </c>
      <c r="H64" s="124">
        <v>7</v>
      </c>
    </row>
    <row r="65" spans="2:8">
      <c r="B65" s="123" t="s">
        <v>50</v>
      </c>
      <c r="C65" s="124">
        <v>2</v>
      </c>
      <c r="D65" s="124">
        <v>0</v>
      </c>
      <c r="E65" s="124">
        <v>0</v>
      </c>
      <c r="F65" s="124">
        <v>2</v>
      </c>
      <c r="G65" s="124">
        <v>0</v>
      </c>
      <c r="H65" s="124">
        <v>4</v>
      </c>
    </row>
    <row r="66" spans="2:8">
      <c r="B66" s="123" t="s">
        <v>138</v>
      </c>
      <c r="C66" s="124">
        <v>0</v>
      </c>
      <c r="D66" s="124">
        <v>0</v>
      </c>
      <c r="E66" s="124">
        <v>2</v>
      </c>
      <c r="F66" s="124">
        <v>0</v>
      </c>
      <c r="G66" s="124">
        <v>0</v>
      </c>
      <c r="H66" s="124">
        <v>2</v>
      </c>
    </row>
    <row r="67" spans="2:8">
      <c r="B67" s="123" t="s">
        <v>140</v>
      </c>
      <c r="C67" s="124">
        <v>0</v>
      </c>
      <c r="D67" s="124">
        <v>0</v>
      </c>
      <c r="E67" s="124">
        <v>1</v>
      </c>
      <c r="F67" s="124">
        <v>0</v>
      </c>
      <c r="G67" s="124">
        <v>0</v>
      </c>
      <c r="H67" s="124">
        <v>1</v>
      </c>
    </row>
    <row r="68" spans="2:8">
      <c r="B68" s="123" t="s">
        <v>261</v>
      </c>
      <c r="C68" s="124">
        <v>0</v>
      </c>
      <c r="D68" s="124">
        <v>0</v>
      </c>
      <c r="E68" s="124">
        <v>1</v>
      </c>
      <c r="F68" s="124">
        <v>0</v>
      </c>
      <c r="G68" s="124">
        <v>0</v>
      </c>
      <c r="H68" s="124">
        <v>1</v>
      </c>
    </row>
    <row r="69" spans="2:8">
      <c r="B69" s="123" t="s">
        <v>16</v>
      </c>
      <c r="C69" s="124">
        <v>15</v>
      </c>
      <c r="D69" s="124">
        <v>0</v>
      </c>
      <c r="E69" s="124">
        <v>12</v>
      </c>
      <c r="F69" s="124">
        <v>9</v>
      </c>
      <c r="G69" s="124">
        <v>0</v>
      </c>
      <c r="H69" s="124">
        <v>36</v>
      </c>
    </row>
    <row r="70" spans="2:8">
      <c r="B70" s="123" t="s">
        <v>130</v>
      </c>
      <c r="C70" s="124">
        <v>16</v>
      </c>
      <c r="D70" s="124">
        <v>7</v>
      </c>
      <c r="E70" s="124">
        <v>14</v>
      </c>
      <c r="F70" s="124">
        <v>17</v>
      </c>
      <c r="G70" s="124">
        <v>0</v>
      </c>
      <c r="H70" s="124">
        <v>54</v>
      </c>
    </row>
    <row r="71" spans="2:8">
      <c r="B71" s="123" t="s">
        <v>67</v>
      </c>
      <c r="C71" s="124">
        <v>1</v>
      </c>
      <c r="D71" s="124">
        <v>1</v>
      </c>
      <c r="E71" s="124">
        <v>0</v>
      </c>
      <c r="F71" s="124">
        <v>2</v>
      </c>
      <c r="G71" s="124">
        <v>0</v>
      </c>
      <c r="H71" s="124">
        <v>4</v>
      </c>
    </row>
    <row r="72" spans="2:8">
      <c r="B72" s="123" t="s">
        <v>77</v>
      </c>
      <c r="C72" s="124">
        <v>10</v>
      </c>
      <c r="D72" s="124">
        <v>4</v>
      </c>
      <c r="E72" s="124">
        <v>3</v>
      </c>
      <c r="F72" s="124">
        <v>5</v>
      </c>
      <c r="G72" s="124">
        <v>0</v>
      </c>
      <c r="H72" s="124">
        <v>22</v>
      </c>
    </row>
    <row r="73" spans="2:8">
      <c r="B73" s="123" t="s">
        <v>214</v>
      </c>
      <c r="C73" s="124">
        <v>0</v>
      </c>
      <c r="D73" s="124">
        <v>0</v>
      </c>
      <c r="E73" s="124">
        <v>1</v>
      </c>
      <c r="F73" s="124">
        <v>0</v>
      </c>
      <c r="G73" s="124">
        <v>0</v>
      </c>
      <c r="H73" s="124">
        <v>1</v>
      </c>
    </row>
    <row r="74" spans="2:8">
      <c r="B74" s="121" t="s">
        <v>239</v>
      </c>
      <c r="C74" s="122">
        <v>82</v>
      </c>
      <c r="D74" s="122">
        <v>13</v>
      </c>
      <c r="E74" s="122">
        <v>81</v>
      </c>
      <c r="F74" s="122">
        <v>91</v>
      </c>
      <c r="G74" s="122">
        <v>5</v>
      </c>
      <c r="H74" s="122">
        <v>272</v>
      </c>
    </row>
    <row r="75" spans="2:8">
      <c r="B75" s="123" t="s">
        <v>23</v>
      </c>
      <c r="C75" s="124">
        <v>1</v>
      </c>
      <c r="D75" s="124">
        <v>0</v>
      </c>
      <c r="E75" s="124">
        <v>1</v>
      </c>
      <c r="F75" s="124">
        <v>0</v>
      </c>
      <c r="G75" s="124">
        <v>0</v>
      </c>
      <c r="H75" s="124">
        <v>2</v>
      </c>
    </row>
    <row r="76" spans="2:8">
      <c r="B76" s="123" t="s">
        <v>63</v>
      </c>
      <c r="C76" s="124">
        <v>40</v>
      </c>
      <c r="D76" s="124">
        <v>4</v>
      </c>
      <c r="E76" s="124">
        <v>55</v>
      </c>
      <c r="F76" s="124">
        <v>54</v>
      </c>
      <c r="G76" s="124">
        <v>5</v>
      </c>
      <c r="H76" s="124">
        <v>158</v>
      </c>
    </row>
    <row r="77" spans="2:8">
      <c r="B77" s="123" t="s">
        <v>73</v>
      </c>
      <c r="C77" s="124">
        <v>31</v>
      </c>
      <c r="D77" s="124">
        <v>3</v>
      </c>
      <c r="E77" s="124">
        <v>20</v>
      </c>
      <c r="F77" s="124">
        <v>24</v>
      </c>
      <c r="G77" s="124">
        <v>0</v>
      </c>
      <c r="H77" s="124">
        <v>78</v>
      </c>
    </row>
    <row r="78" spans="2:8">
      <c r="B78" s="123" t="s">
        <v>74</v>
      </c>
      <c r="C78" s="124">
        <v>10</v>
      </c>
      <c r="D78" s="124">
        <v>6</v>
      </c>
      <c r="E78" s="124">
        <v>5</v>
      </c>
      <c r="F78" s="124">
        <v>13</v>
      </c>
      <c r="G78" s="124">
        <v>0</v>
      </c>
      <c r="H78" s="124">
        <v>34</v>
      </c>
    </row>
    <row r="79" spans="2:8">
      <c r="B79" s="113" t="s">
        <v>5</v>
      </c>
      <c r="C79" s="114">
        <v>871</v>
      </c>
      <c r="D79" s="114">
        <v>196</v>
      </c>
      <c r="E79" s="114">
        <v>2262</v>
      </c>
      <c r="F79" s="114">
        <v>1014</v>
      </c>
      <c r="G79" s="114">
        <v>16</v>
      </c>
      <c r="H79" s="114">
        <v>4359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FF00"/>
  </sheetPr>
  <dimension ref="B1:G36"/>
  <sheetViews>
    <sheetView workbookViewId="0">
      <selection activeCell="H23" sqref="H23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305</v>
      </c>
      <c r="E3" s="7"/>
    </row>
    <row r="4" spans="2:7" ht="12.95" customHeight="1">
      <c r="B4" s="4" t="s">
        <v>2</v>
      </c>
      <c r="E4" s="5"/>
    </row>
    <row r="5" spans="2:7">
      <c r="B5" s="96" t="s">
        <v>348</v>
      </c>
      <c r="C5" s="96" t="s">
        <v>9</v>
      </c>
      <c r="D5" s="96" t="s">
        <v>6</v>
      </c>
      <c r="E5" s="96" t="s">
        <v>5</v>
      </c>
    </row>
    <row r="6" spans="2:7">
      <c r="B6" s="121" t="s">
        <v>234</v>
      </c>
      <c r="C6" s="122">
        <v>295</v>
      </c>
      <c r="D6" s="122">
        <v>30</v>
      </c>
      <c r="E6" s="122">
        <v>325</v>
      </c>
    </row>
    <row r="7" spans="2:7">
      <c r="B7" s="123" t="s">
        <v>19</v>
      </c>
      <c r="C7" s="124">
        <v>1</v>
      </c>
      <c r="D7" s="124">
        <v>2</v>
      </c>
      <c r="E7" s="124">
        <v>3</v>
      </c>
    </row>
    <row r="8" spans="2:7">
      <c r="B8" s="123" t="s">
        <v>30</v>
      </c>
      <c r="C8" s="124">
        <v>1</v>
      </c>
      <c r="D8" s="124">
        <v>0</v>
      </c>
      <c r="E8" s="124">
        <v>1</v>
      </c>
    </row>
    <row r="9" spans="2:7">
      <c r="B9" s="123" t="s">
        <v>12</v>
      </c>
      <c r="C9" s="124">
        <v>2</v>
      </c>
      <c r="D9" s="124">
        <v>0</v>
      </c>
      <c r="E9" s="124">
        <v>2</v>
      </c>
    </row>
    <row r="10" spans="2:7">
      <c r="B10" s="123" t="s">
        <v>54</v>
      </c>
      <c r="C10" s="124">
        <v>38</v>
      </c>
      <c r="D10" s="124">
        <v>11</v>
      </c>
      <c r="E10" s="124">
        <v>49</v>
      </c>
    </row>
    <row r="11" spans="2:7">
      <c r="B11" s="123" t="s">
        <v>13</v>
      </c>
      <c r="C11" s="124">
        <v>231</v>
      </c>
      <c r="D11" s="124">
        <v>0</v>
      </c>
      <c r="E11" s="124">
        <v>231</v>
      </c>
    </row>
    <row r="12" spans="2:7">
      <c r="B12" s="123" t="s">
        <v>55</v>
      </c>
      <c r="C12" s="124">
        <v>0</v>
      </c>
      <c r="D12" s="124">
        <v>1</v>
      </c>
      <c r="E12" s="124">
        <v>1</v>
      </c>
    </row>
    <row r="13" spans="2:7">
      <c r="B13" s="123" t="s">
        <v>132</v>
      </c>
      <c r="C13" s="124">
        <v>10</v>
      </c>
      <c r="D13" s="124">
        <v>8</v>
      </c>
      <c r="E13" s="124">
        <v>18</v>
      </c>
    </row>
    <row r="14" spans="2:7">
      <c r="B14" s="123" t="s">
        <v>146</v>
      </c>
      <c r="C14" s="124">
        <v>5</v>
      </c>
      <c r="D14" s="124">
        <v>1</v>
      </c>
      <c r="E14" s="124">
        <v>6</v>
      </c>
    </row>
    <row r="15" spans="2:7">
      <c r="B15" s="123" t="s">
        <v>68</v>
      </c>
      <c r="C15" s="124">
        <v>4</v>
      </c>
      <c r="D15" s="124">
        <v>6</v>
      </c>
      <c r="E15" s="124">
        <v>10</v>
      </c>
    </row>
    <row r="16" spans="2:7">
      <c r="B16" s="123" t="s">
        <v>70</v>
      </c>
      <c r="C16" s="124">
        <v>2</v>
      </c>
      <c r="D16" s="124">
        <v>0</v>
      </c>
      <c r="E16" s="124">
        <v>2</v>
      </c>
    </row>
    <row r="17" spans="2:5">
      <c r="B17" s="123" t="s">
        <v>72</v>
      </c>
      <c r="C17" s="124">
        <v>1</v>
      </c>
      <c r="D17" s="124">
        <v>1</v>
      </c>
      <c r="E17" s="124">
        <v>2</v>
      </c>
    </row>
    <row r="18" spans="2:5">
      <c r="B18" s="121" t="s">
        <v>235</v>
      </c>
      <c r="C18" s="122">
        <v>3</v>
      </c>
      <c r="D18" s="122">
        <v>5</v>
      </c>
      <c r="E18" s="122">
        <v>8</v>
      </c>
    </row>
    <row r="19" spans="2:5">
      <c r="B19" s="123" t="s">
        <v>32</v>
      </c>
      <c r="C19" s="124">
        <v>0</v>
      </c>
      <c r="D19" s="124">
        <v>1</v>
      </c>
      <c r="E19" s="124">
        <v>1</v>
      </c>
    </row>
    <row r="20" spans="2:5">
      <c r="B20" s="123" t="s">
        <v>35</v>
      </c>
      <c r="C20" s="124">
        <v>3</v>
      </c>
      <c r="D20" s="124">
        <v>3</v>
      </c>
      <c r="E20" s="124">
        <v>6</v>
      </c>
    </row>
    <row r="21" spans="2:5">
      <c r="B21" s="123" t="s">
        <v>47</v>
      </c>
      <c r="C21" s="124">
        <v>0</v>
      </c>
      <c r="D21" s="124">
        <v>1</v>
      </c>
      <c r="E21" s="124">
        <v>1</v>
      </c>
    </row>
    <row r="22" spans="2:5">
      <c r="B22" s="121" t="s">
        <v>238</v>
      </c>
      <c r="C22" s="122">
        <v>527</v>
      </c>
      <c r="D22" s="122">
        <v>339</v>
      </c>
      <c r="E22" s="122">
        <v>866</v>
      </c>
    </row>
    <row r="23" spans="2:5">
      <c r="B23" s="123" t="s">
        <v>17</v>
      </c>
      <c r="C23" s="124">
        <v>47</v>
      </c>
      <c r="D23" s="124">
        <v>38</v>
      </c>
      <c r="E23" s="124">
        <v>85</v>
      </c>
    </row>
    <row r="24" spans="2:5">
      <c r="B24" s="123" t="s">
        <v>22</v>
      </c>
      <c r="C24" s="124">
        <v>0</v>
      </c>
      <c r="D24" s="124">
        <v>1</v>
      </c>
      <c r="E24" s="124">
        <v>1</v>
      </c>
    </row>
    <row r="25" spans="2:5">
      <c r="B25" s="123" t="s">
        <v>50</v>
      </c>
      <c r="C25" s="124">
        <v>4</v>
      </c>
      <c r="D25" s="124">
        <v>1</v>
      </c>
      <c r="E25" s="124">
        <v>5</v>
      </c>
    </row>
    <row r="26" spans="2:5">
      <c r="B26" s="123" t="s">
        <v>51</v>
      </c>
      <c r="C26" s="124">
        <v>0</v>
      </c>
      <c r="D26" s="124">
        <v>1</v>
      </c>
      <c r="E26" s="124">
        <v>1</v>
      </c>
    </row>
    <row r="27" spans="2:5">
      <c r="B27" s="123" t="s">
        <v>52</v>
      </c>
      <c r="C27" s="124">
        <v>0</v>
      </c>
      <c r="D27" s="124">
        <v>3</v>
      </c>
      <c r="E27" s="124">
        <v>3</v>
      </c>
    </row>
    <row r="28" spans="2:5">
      <c r="B28" s="123" t="s">
        <v>16</v>
      </c>
      <c r="C28" s="124">
        <v>1</v>
      </c>
      <c r="D28" s="124">
        <v>0</v>
      </c>
      <c r="E28" s="124">
        <v>1</v>
      </c>
    </row>
    <row r="29" spans="2:5">
      <c r="B29" s="123" t="s">
        <v>130</v>
      </c>
      <c r="C29" s="124">
        <v>108</v>
      </c>
      <c r="D29" s="124">
        <v>41</v>
      </c>
      <c r="E29" s="124">
        <v>149</v>
      </c>
    </row>
    <row r="30" spans="2:5">
      <c r="B30" s="123" t="s">
        <v>67</v>
      </c>
      <c r="C30" s="124">
        <v>283</v>
      </c>
      <c r="D30" s="124">
        <v>247</v>
      </c>
      <c r="E30" s="124">
        <v>530</v>
      </c>
    </row>
    <row r="31" spans="2:5">
      <c r="B31" s="123" t="s">
        <v>69</v>
      </c>
      <c r="C31" s="124">
        <v>1</v>
      </c>
      <c r="D31" s="124">
        <v>2</v>
      </c>
      <c r="E31" s="124">
        <v>3</v>
      </c>
    </row>
    <row r="32" spans="2:5">
      <c r="B32" s="123" t="s">
        <v>77</v>
      </c>
      <c r="C32" s="124">
        <v>83</v>
      </c>
      <c r="D32" s="124">
        <v>5</v>
      </c>
      <c r="E32" s="124">
        <v>88</v>
      </c>
    </row>
    <row r="33" spans="2:5">
      <c r="B33" s="121" t="s">
        <v>239</v>
      </c>
      <c r="C33" s="122">
        <v>76</v>
      </c>
      <c r="D33" s="122">
        <v>126</v>
      </c>
      <c r="E33" s="122">
        <v>202</v>
      </c>
    </row>
    <row r="34" spans="2:5">
      <c r="B34" s="123" t="s">
        <v>63</v>
      </c>
      <c r="C34" s="124">
        <v>2</v>
      </c>
      <c r="D34" s="124">
        <v>2</v>
      </c>
      <c r="E34" s="124">
        <v>4</v>
      </c>
    </row>
    <row r="35" spans="2:5">
      <c r="B35" s="123" t="s">
        <v>74</v>
      </c>
      <c r="C35" s="124">
        <v>74</v>
      </c>
      <c r="D35" s="124">
        <v>124</v>
      </c>
      <c r="E35" s="124">
        <v>198</v>
      </c>
    </row>
    <row r="36" spans="2:5">
      <c r="B36" s="113" t="s">
        <v>5</v>
      </c>
      <c r="C36" s="114">
        <v>901</v>
      </c>
      <c r="D36" s="114">
        <v>500</v>
      </c>
      <c r="E36" s="114">
        <v>1401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workbookViewId="0">
      <selection activeCell="J40" sqref="J40"/>
    </sheetView>
  </sheetViews>
  <sheetFormatPr baseColWidth="10" defaultRowHeight="12.75"/>
  <cols>
    <col min="1" max="1" width="25.85546875" customWidth="1"/>
    <col min="2" max="2" width="22" customWidth="1"/>
    <col min="4" max="4" width="12.7109375" customWidth="1"/>
  </cols>
  <sheetData>
    <row r="1" spans="2:10" ht="47.1" customHeight="1">
      <c r="B1" s="89" t="s">
        <v>352</v>
      </c>
      <c r="C1" s="89"/>
    </row>
    <row r="2" spans="2:10" ht="12.95" customHeight="1">
      <c r="B2" s="89" t="s">
        <v>353</v>
      </c>
      <c r="C2" s="89"/>
      <c r="D2" s="2"/>
    </row>
    <row r="4" spans="2:10">
      <c r="B4" s="69" t="s">
        <v>354</v>
      </c>
      <c r="C4" s="70"/>
      <c r="D4" s="70"/>
      <c r="E4" s="36"/>
      <c r="F4" s="36"/>
      <c r="G4" s="36"/>
      <c r="H4" s="36"/>
      <c r="I4" s="36"/>
      <c r="J4" s="36"/>
    </row>
    <row r="5" spans="2:10" ht="14.25">
      <c r="B5" s="71"/>
      <c r="C5" s="36"/>
      <c r="D5" s="36"/>
      <c r="E5" s="36"/>
      <c r="F5" s="36"/>
      <c r="G5" s="36"/>
      <c r="H5" s="36"/>
      <c r="I5" s="36"/>
      <c r="J5" s="36"/>
    </row>
    <row r="6" spans="2:10">
      <c r="B6" s="72" t="s">
        <v>355</v>
      </c>
      <c r="C6" s="36"/>
      <c r="D6" s="36"/>
      <c r="E6" s="36"/>
      <c r="F6" s="36"/>
      <c r="G6" s="36"/>
      <c r="H6" s="36"/>
      <c r="I6" s="36"/>
      <c r="J6" s="36"/>
    </row>
    <row r="7" spans="2:10">
      <c r="B7" s="73">
        <v>88826</v>
      </c>
      <c r="C7" s="36"/>
      <c r="D7" s="36"/>
      <c r="E7" s="36"/>
      <c r="F7" s="36"/>
      <c r="G7" s="36"/>
      <c r="H7" s="36"/>
      <c r="I7" s="36"/>
      <c r="J7" s="36"/>
    </row>
    <row r="8" spans="2:10">
      <c r="B8" s="36"/>
      <c r="C8" s="36"/>
      <c r="D8" s="36"/>
      <c r="E8" s="36"/>
      <c r="F8" s="36"/>
      <c r="G8" s="36"/>
      <c r="H8" s="36"/>
      <c r="I8" s="36"/>
      <c r="J8" s="36"/>
    </row>
    <row r="9" spans="2:10" ht="36">
      <c r="B9" s="74" t="s">
        <v>356</v>
      </c>
      <c r="C9" s="75" t="s">
        <v>357</v>
      </c>
      <c r="D9" s="76" t="s">
        <v>358</v>
      </c>
      <c r="E9" s="36"/>
      <c r="F9" s="36"/>
      <c r="G9" s="36"/>
      <c r="H9" s="36"/>
      <c r="I9" s="36"/>
      <c r="J9" s="36"/>
    </row>
    <row r="10" spans="2:10">
      <c r="B10" s="73">
        <v>105763</v>
      </c>
      <c r="C10" s="73">
        <v>6</v>
      </c>
      <c r="D10" s="73">
        <v>1413</v>
      </c>
      <c r="E10" s="36"/>
      <c r="F10" s="36"/>
      <c r="G10" s="36"/>
      <c r="H10" s="36"/>
      <c r="I10" s="36"/>
      <c r="J10" s="36"/>
    </row>
    <row r="11" spans="2:10">
      <c r="B11" s="77"/>
      <c r="C11" s="77"/>
      <c r="D11" s="77"/>
      <c r="E11" s="36"/>
      <c r="F11" s="36"/>
      <c r="G11" s="36"/>
      <c r="H11" s="36"/>
      <c r="I11" s="36"/>
      <c r="J11" s="36"/>
    </row>
    <row r="12" spans="2:10">
      <c r="B12" s="92" t="s">
        <v>359</v>
      </c>
      <c r="C12" s="93"/>
      <c r="D12" s="94" t="s">
        <v>360</v>
      </c>
      <c r="E12" s="36"/>
      <c r="F12" s="90" t="s">
        <v>361</v>
      </c>
      <c r="G12" s="36"/>
      <c r="H12" s="90" t="s">
        <v>362</v>
      </c>
      <c r="I12" s="36"/>
      <c r="J12" s="36"/>
    </row>
    <row r="13" spans="2:10" ht="24">
      <c r="B13" s="74" t="s">
        <v>263</v>
      </c>
      <c r="C13" s="75" t="s">
        <v>264</v>
      </c>
      <c r="D13" s="95"/>
      <c r="E13" s="36"/>
      <c r="F13" s="91"/>
      <c r="G13" s="36"/>
      <c r="H13" s="91"/>
      <c r="I13" s="36"/>
      <c r="J13" s="36"/>
    </row>
    <row r="14" spans="2:10">
      <c r="B14" s="73">
        <v>4359</v>
      </c>
      <c r="C14" s="73">
        <v>1401</v>
      </c>
      <c r="D14" s="73">
        <v>72219</v>
      </c>
      <c r="E14" s="36"/>
      <c r="F14" s="73">
        <v>45262</v>
      </c>
      <c r="G14" s="36"/>
      <c r="H14" s="73">
        <v>1609</v>
      </c>
      <c r="I14" s="36"/>
      <c r="J14" s="36"/>
    </row>
    <row r="15" spans="2:10">
      <c r="B15" s="77"/>
      <c r="C15" s="77"/>
      <c r="D15" s="77"/>
      <c r="E15" s="36"/>
      <c r="F15" s="77"/>
      <c r="G15" s="36"/>
      <c r="H15" s="77"/>
      <c r="I15" s="36"/>
      <c r="J15" s="36"/>
    </row>
    <row r="16" spans="2:10" ht="24">
      <c r="B16" s="78" t="s">
        <v>363</v>
      </c>
      <c r="C16" s="77"/>
      <c r="D16" s="78" t="s">
        <v>364</v>
      </c>
      <c r="E16" s="36"/>
      <c r="F16" s="77"/>
      <c r="G16" s="36"/>
      <c r="H16" s="77"/>
      <c r="I16" s="36"/>
      <c r="J16" s="36"/>
    </row>
    <row r="17" spans="2:10">
      <c r="B17" s="73">
        <v>14798</v>
      </c>
      <c r="C17" s="77"/>
      <c r="D17" s="73">
        <v>94528</v>
      </c>
      <c r="E17" s="36"/>
      <c r="F17" s="77"/>
      <c r="G17" s="36"/>
      <c r="H17" s="77"/>
      <c r="I17" s="36"/>
      <c r="J17" s="36"/>
    </row>
    <row r="18" spans="2:10">
      <c r="B18" s="36"/>
      <c r="C18" s="36"/>
      <c r="D18" s="36"/>
      <c r="E18" s="36"/>
      <c r="F18" s="36"/>
      <c r="G18" s="36"/>
      <c r="H18" s="36"/>
      <c r="I18" s="36"/>
      <c r="J18" s="36"/>
    </row>
    <row r="19" spans="2:10">
      <c r="B19" s="79" t="s">
        <v>365</v>
      </c>
      <c r="C19" s="80"/>
      <c r="D19" s="80"/>
      <c r="E19" s="36"/>
      <c r="F19" s="36"/>
      <c r="G19" s="36"/>
      <c r="H19" s="36"/>
      <c r="I19" s="36"/>
      <c r="J19" s="36"/>
    </row>
    <row r="20" spans="2:10">
      <c r="B20" s="36"/>
      <c r="C20" s="36"/>
      <c r="D20" s="36"/>
      <c r="E20" s="36"/>
      <c r="F20" s="36"/>
      <c r="G20" s="36"/>
      <c r="H20" s="36"/>
      <c r="I20" s="36"/>
      <c r="J20" s="36"/>
    </row>
    <row r="21" spans="2:10">
      <c r="B21" s="81" t="s">
        <v>366</v>
      </c>
      <c r="C21" s="36"/>
      <c r="D21" s="36"/>
      <c r="E21" s="36"/>
      <c r="F21" s="36"/>
      <c r="G21" s="36"/>
      <c r="H21" s="36"/>
      <c r="I21" s="36"/>
      <c r="J21" s="36"/>
    </row>
    <row r="22" spans="2:10">
      <c r="B22" s="73">
        <v>8591</v>
      </c>
      <c r="C22" s="36"/>
      <c r="D22" s="36"/>
      <c r="E22" s="36"/>
      <c r="F22" s="36"/>
      <c r="G22" s="36"/>
      <c r="H22" s="36"/>
      <c r="I22" s="36"/>
      <c r="J22" s="36"/>
    </row>
    <row r="23" spans="2:10">
      <c r="B23" s="36"/>
      <c r="C23" s="36"/>
      <c r="D23" s="36"/>
      <c r="E23" s="36"/>
      <c r="F23" s="36"/>
      <c r="G23" s="36"/>
      <c r="H23" s="36"/>
      <c r="I23" s="36"/>
      <c r="J23" s="36"/>
    </row>
    <row r="24" spans="2:10" ht="24">
      <c r="B24" s="82" t="s">
        <v>367</v>
      </c>
      <c r="C24" s="83" t="s">
        <v>368</v>
      </c>
      <c r="D24" s="36"/>
      <c r="E24" s="36"/>
      <c r="F24" s="36"/>
      <c r="G24" s="36"/>
      <c r="H24" s="36"/>
      <c r="I24" s="36"/>
      <c r="J24" s="36"/>
    </row>
    <row r="25" spans="2:10">
      <c r="B25" s="73">
        <v>5737</v>
      </c>
      <c r="C25" s="73">
        <v>3629</v>
      </c>
      <c r="D25" s="36"/>
      <c r="E25" s="36"/>
      <c r="F25" s="36"/>
      <c r="G25" s="36"/>
      <c r="H25" s="36"/>
      <c r="I25" s="36"/>
      <c r="J25" s="36"/>
    </row>
    <row r="26" spans="2:10">
      <c r="B26" s="36"/>
      <c r="C26" s="36"/>
      <c r="D26" s="36"/>
      <c r="E26" s="36"/>
      <c r="F26" s="36"/>
      <c r="G26" s="36"/>
      <c r="H26" s="36"/>
      <c r="I26" s="36"/>
      <c r="J26" s="36"/>
    </row>
    <row r="27" spans="2:10">
      <c r="B27" s="84" t="s">
        <v>369</v>
      </c>
      <c r="C27" s="85"/>
      <c r="D27" s="85"/>
      <c r="E27" s="85"/>
      <c r="F27" s="36"/>
      <c r="G27" s="36"/>
      <c r="H27" s="36"/>
      <c r="I27" s="36"/>
      <c r="J27" s="36"/>
    </row>
    <row r="28" spans="2:10">
      <c r="B28" s="36"/>
      <c r="C28" s="36"/>
      <c r="D28" s="36"/>
      <c r="E28" s="36"/>
      <c r="F28" s="36"/>
      <c r="G28" s="36"/>
      <c r="H28" s="36"/>
      <c r="I28" s="36"/>
      <c r="J28" s="36"/>
    </row>
    <row r="29" spans="2:10">
      <c r="B29" s="86" t="s">
        <v>355</v>
      </c>
      <c r="C29" s="36"/>
      <c r="D29" s="36"/>
      <c r="E29" s="36"/>
      <c r="F29" s="36"/>
      <c r="G29" s="36"/>
      <c r="H29" s="36"/>
      <c r="I29" s="36"/>
      <c r="J29" s="36"/>
    </row>
    <row r="30" spans="2:10">
      <c r="B30" s="73">
        <v>913</v>
      </c>
      <c r="C30" s="36"/>
      <c r="D30" s="36"/>
      <c r="E30" s="36"/>
      <c r="F30" s="36"/>
      <c r="G30" s="36"/>
      <c r="H30" s="36"/>
      <c r="I30" s="36"/>
      <c r="J30" s="36"/>
    </row>
    <row r="31" spans="2:10">
      <c r="B31" s="36"/>
      <c r="C31" s="36"/>
      <c r="D31" s="36"/>
      <c r="E31" s="36"/>
      <c r="F31" s="36"/>
      <c r="G31" s="36"/>
      <c r="H31" s="36"/>
      <c r="I31" s="36"/>
      <c r="J31" s="36"/>
    </row>
    <row r="32" spans="2:10" ht="48">
      <c r="B32" s="87" t="s">
        <v>359</v>
      </c>
      <c r="C32" s="88" t="s">
        <v>360</v>
      </c>
      <c r="D32" s="36"/>
      <c r="E32" s="36"/>
      <c r="F32" s="36"/>
      <c r="G32" s="36"/>
      <c r="H32" s="36"/>
      <c r="I32" s="36"/>
      <c r="J32" s="36"/>
    </row>
    <row r="33" spans="2:10">
      <c r="B33" s="73">
        <v>1803</v>
      </c>
      <c r="C33" s="73">
        <v>352</v>
      </c>
      <c r="D33" s="36"/>
      <c r="E33" s="36"/>
      <c r="F33" s="36"/>
      <c r="G33" s="36"/>
      <c r="H33" s="36"/>
      <c r="I33" s="36"/>
      <c r="J33" s="36"/>
    </row>
    <row r="34" spans="2:10">
      <c r="B34" s="36"/>
      <c r="C34" s="36"/>
      <c r="D34" s="36"/>
      <c r="E34" s="36"/>
      <c r="F34" s="36"/>
      <c r="G34" s="36"/>
      <c r="H34" s="36"/>
      <c r="I34" s="36"/>
      <c r="J34" s="36"/>
    </row>
    <row r="35" spans="2:10">
      <c r="B35" s="78" t="s">
        <v>364</v>
      </c>
      <c r="C35" s="36"/>
      <c r="D35" s="36"/>
      <c r="E35" s="36"/>
      <c r="F35" s="36"/>
      <c r="G35" s="36"/>
      <c r="H35" s="36"/>
      <c r="I35" s="36"/>
      <c r="J35" s="36"/>
    </row>
    <row r="36" spans="2:10">
      <c r="B36" s="73">
        <v>1379</v>
      </c>
      <c r="C36" s="36"/>
      <c r="D36" s="36"/>
      <c r="E36" s="36"/>
      <c r="F36" s="36"/>
      <c r="G36" s="36"/>
      <c r="H36" s="36"/>
      <c r="I36" s="36"/>
      <c r="J36" s="36"/>
    </row>
    <row r="37" spans="2:10">
      <c r="B37" s="36"/>
      <c r="C37" s="36"/>
      <c r="D37" s="36"/>
      <c r="E37" s="36"/>
      <c r="F37" s="36"/>
      <c r="G37" s="36"/>
      <c r="H37" s="36"/>
      <c r="I37" s="36"/>
      <c r="J37" s="36"/>
    </row>
    <row r="38" spans="2:10">
      <c r="B38" s="40" t="s">
        <v>370</v>
      </c>
      <c r="C38" s="36"/>
      <c r="D38" s="36"/>
      <c r="E38" s="36"/>
      <c r="F38" s="36"/>
      <c r="G38" s="36"/>
      <c r="H38" s="36"/>
      <c r="I38" s="36"/>
      <c r="J38" s="36"/>
    </row>
  </sheetData>
  <mergeCells count="4">
    <mergeCell ref="H12:H13"/>
    <mergeCell ref="B12:C12"/>
    <mergeCell ref="D12:D13"/>
    <mergeCell ref="F12:F13"/>
  </mergeCells>
  <pageMargins left="0.7" right="0.7" top="0.75" bottom="0.75" header="0.3" footer="0.3"/>
  <pageSetup paperSize="9" orientation="portrait" horizontalDpi="0" verticalDpi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FF00"/>
  </sheetPr>
  <dimension ref="B1:H36"/>
  <sheetViews>
    <sheetView workbookViewId="0">
      <selection activeCell="J33" sqref="J33"/>
    </sheetView>
  </sheetViews>
  <sheetFormatPr baseColWidth="10" defaultRowHeight="12.75"/>
  <cols>
    <col min="1" max="1" width="25.85546875" customWidth="1"/>
    <col min="2" max="2" width="24.7109375" customWidth="1"/>
    <col min="3" max="6" width="5.42578125" bestFit="1" customWidth="1"/>
    <col min="7" max="7" width="8.7109375" bestFit="1" customWidth="1"/>
    <col min="8" max="8" width="8.855468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>
      <c r="B2" s="54"/>
      <c r="C2" s="54"/>
      <c r="D2" s="53"/>
      <c r="E2" s="53"/>
      <c r="F2" s="53"/>
      <c r="G2" s="53"/>
    </row>
    <row r="3" spans="2:8" ht="13.5" customHeight="1">
      <c r="B3" s="68" t="s">
        <v>306</v>
      </c>
      <c r="C3" s="7"/>
      <c r="H3" s="7"/>
    </row>
    <row r="4" spans="2:8" ht="12.95" customHeight="1">
      <c r="B4" s="4" t="s">
        <v>2</v>
      </c>
      <c r="H4" s="5"/>
    </row>
    <row r="5" spans="2:8">
      <c r="B5" s="96" t="s">
        <v>348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8">
      <c r="B6" s="121" t="s">
        <v>234</v>
      </c>
      <c r="C6" s="122">
        <v>32</v>
      </c>
      <c r="D6" s="122">
        <v>10</v>
      </c>
      <c r="E6" s="122">
        <v>247</v>
      </c>
      <c r="F6" s="122">
        <v>36</v>
      </c>
      <c r="G6" s="122">
        <v>0</v>
      </c>
      <c r="H6" s="122">
        <v>325</v>
      </c>
    </row>
    <row r="7" spans="2:8">
      <c r="B7" s="123" t="s">
        <v>19</v>
      </c>
      <c r="C7" s="124">
        <v>2</v>
      </c>
      <c r="D7" s="124">
        <v>0</v>
      </c>
      <c r="E7" s="124">
        <v>1</v>
      </c>
      <c r="F7" s="124">
        <v>0</v>
      </c>
      <c r="G7" s="124">
        <v>0</v>
      </c>
      <c r="H7" s="124">
        <v>3</v>
      </c>
    </row>
    <row r="8" spans="2:8">
      <c r="B8" s="123" t="s">
        <v>30</v>
      </c>
      <c r="C8" s="124">
        <v>1</v>
      </c>
      <c r="D8" s="124">
        <v>0</v>
      </c>
      <c r="E8" s="124">
        <v>0</v>
      </c>
      <c r="F8" s="124">
        <v>0</v>
      </c>
      <c r="G8" s="124">
        <v>0</v>
      </c>
      <c r="H8" s="124">
        <v>1</v>
      </c>
    </row>
    <row r="9" spans="2:8">
      <c r="B9" s="123" t="s">
        <v>12</v>
      </c>
      <c r="C9" s="124">
        <v>0</v>
      </c>
      <c r="D9" s="124">
        <v>0</v>
      </c>
      <c r="E9" s="124">
        <v>2</v>
      </c>
      <c r="F9" s="124">
        <v>0</v>
      </c>
      <c r="G9" s="124">
        <v>0</v>
      </c>
      <c r="H9" s="124">
        <v>2</v>
      </c>
    </row>
    <row r="10" spans="2:8">
      <c r="B10" s="123" t="s">
        <v>54</v>
      </c>
      <c r="C10" s="124">
        <v>20</v>
      </c>
      <c r="D10" s="124">
        <v>3</v>
      </c>
      <c r="E10" s="124">
        <v>15</v>
      </c>
      <c r="F10" s="124">
        <v>11</v>
      </c>
      <c r="G10" s="124">
        <v>0</v>
      </c>
      <c r="H10" s="124">
        <v>49</v>
      </c>
    </row>
    <row r="11" spans="2:8">
      <c r="B11" s="123" t="s">
        <v>13</v>
      </c>
      <c r="C11" s="124">
        <v>0</v>
      </c>
      <c r="D11" s="124">
        <v>2</v>
      </c>
      <c r="E11" s="124">
        <v>212</v>
      </c>
      <c r="F11" s="124">
        <v>17</v>
      </c>
      <c r="G11" s="124">
        <v>0</v>
      </c>
      <c r="H11" s="124">
        <v>231</v>
      </c>
    </row>
    <row r="12" spans="2:8">
      <c r="B12" s="123" t="s">
        <v>55</v>
      </c>
      <c r="C12" s="124">
        <v>0</v>
      </c>
      <c r="D12" s="124">
        <v>0</v>
      </c>
      <c r="E12" s="124">
        <v>0</v>
      </c>
      <c r="F12" s="124">
        <v>1</v>
      </c>
      <c r="G12" s="124">
        <v>0</v>
      </c>
      <c r="H12" s="124">
        <v>1</v>
      </c>
    </row>
    <row r="13" spans="2:8">
      <c r="B13" s="123" t="s">
        <v>132</v>
      </c>
      <c r="C13" s="124">
        <v>7</v>
      </c>
      <c r="D13" s="124">
        <v>0</v>
      </c>
      <c r="E13" s="124">
        <v>10</v>
      </c>
      <c r="F13" s="124">
        <v>1</v>
      </c>
      <c r="G13" s="124">
        <v>0</v>
      </c>
      <c r="H13" s="124">
        <v>18</v>
      </c>
    </row>
    <row r="14" spans="2:8">
      <c r="B14" s="123" t="s">
        <v>146</v>
      </c>
      <c r="C14" s="124">
        <v>0</v>
      </c>
      <c r="D14" s="124">
        <v>0</v>
      </c>
      <c r="E14" s="124">
        <v>2</v>
      </c>
      <c r="F14" s="124">
        <v>4</v>
      </c>
      <c r="G14" s="124">
        <v>0</v>
      </c>
      <c r="H14" s="124">
        <v>6</v>
      </c>
    </row>
    <row r="15" spans="2:8">
      <c r="B15" s="123" t="s">
        <v>68</v>
      </c>
      <c r="C15" s="124">
        <v>2</v>
      </c>
      <c r="D15" s="124">
        <v>4</v>
      </c>
      <c r="E15" s="124">
        <v>2</v>
      </c>
      <c r="F15" s="124">
        <v>2</v>
      </c>
      <c r="G15" s="124">
        <v>0</v>
      </c>
      <c r="H15" s="124">
        <v>10</v>
      </c>
    </row>
    <row r="16" spans="2:8">
      <c r="B16" s="123" t="s">
        <v>70</v>
      </c>
      <c r="C16" s="124">
        <v>0</v>
      </c>
      <c r="D16" s="124">
        <v>1</v>
      </c>
      <c r="E16" s="124">
        <v>1</v>
      </c>
      <c r="F16" s="124">
        <v>0</v>
      </c>
      <c r="G16" s="124">
        <v>0</v>
      </c>
      <c r="H16" s="124">
        <v>2</v>
      </c>
    </row>
    <row r="17" spans="2:8">
      <c r="B17" s="123" t="s">
        <v>72</v>
      </c>
      <c r="C17" s="124">
        <v>0</v>
      </c>
      <c r="D17" s="124">
        <v>0</v>
      </c>
      <c r="E17" s="124">
        <v>2</v>
      </c>
      <c r="F17" s="124">
        <v>0</v>
      </c>
      <c r="G17" s="124">
        <v>0</v>
      </c>
      <c r="H17" s="124">
        <v>2</v>
      </c>
    </row>
    <row r="18" spans="2:8">
      <c r="B18" s="121" t="s">
        <v>235</v>
      </c>
      <c r="C18" s="122">
        <v>2</v>
      </c>
      <c r="D18" s="122">
        <v>1</v>
      </c>
      <c r="E18" s="122">
        <v>4</v>
      </c>
      <c r="F18" s="122">
        <v>1</v>
      </c>
      <c r="G18" s="122">
        <v>0</v>
      </c>
      <c r="H18" s="122">
        <v>8</v>
      </c>
    </row>
    <row r="19" spans="2:8">
      <c r="B19" s="123" t="s">
        <v>32</v>
      </c>
      <c r="C19" s="124">
        <v>1</v>
      </c>
      <c r="D19" s="124">
        <v>0</v>
      </c>
      <c r="E19" s="124">
        <v>0</v>
      </c>
      <c r="F19" s="124">
        <v>0</v>
      </c>
      <c r="G19" s="124">
        <v>0</v>
      </c>
      <c r="H19" s="124">
        <v>1</v>
      </c>
    </row>
    <row r="20" spans="2:8">
      <c r="B20" s="123" t="s">
        <v>35</v>
      </c>
      <c r="C20" s="124">
        <v>1</v>
      </c>
      <c r="D20" s="124">
        <v>1</v>
      </c>
      <c r="E20" s="124">
        <v>3</v>
      </c>
      <c r="F20" s="124">
        <v>1</v>
      </c>
      <c r="G20" s="124">
        <v>0</v>
      </c>
      <c r="H20" s="124">
        <v>6</v>
      </c>
    </row>
    <row r="21" spans="2:8">
      <c r="B21" s="123" t="s">
        <v>47</v>
      </c>
      <c r="C21" s="124">
        <v>0</v>
      </c>
      <c r="D21" s="124">
        <v>0</v>
      </c>
      <c r="E21" s="124">
        <v>1</v>
      </c>
      <c r="F21" s="124">
        <v>0</v>
      </c>
      <c r="G21" s="124">
        <v>0</v>
      </c>
      <c r="H21" s="124">
        <v>1</v>
      </c>
    </row>
    <row r="22" spans="2:8">
      <c r="B22" s="121" t="s">
        <v>238</v>
      </c>
      <c r="C22" s="122">
        <v>318</v>
      </c>
      <c r="D22" s="122">
        <v>61</v>
      </c>
      <c r="E22" s="122">
        <v>326</v>
      </c>
      <c r="F22" s="122">
        <v>146</v>
      </c>
      <c r="G22" s="122">
        <v>15</v>
      </c>
      <c r="H22" s="122">
        <v>866</v>
      </c>
    </row>
    <row r="23" spans="2:8">
      <c r="B23" s="123" t="s">
        <v>17</v>
      </c>
      <c r="C23" s="124">
        <v>31</v>
      </c>
      <c r="D23" s="124">
        <v>14</v>
      </c>
      <c r="E23" s="124">
        <v>27</v>
      </c>
      <c r="F23" s="124">
        <v>13</v>
      </c>
      <c r="G23" s="124">
        <v>0</v>
      </c>
      <c r="H23" s="124">
        <v>85</v>
      </c>
    </row>
    <row r="24" spans="2:8">
      <c r="B24" s="123" t="s">
        <v>22</v>
      </c>
      <c r="C24" s="124">
        <v>0</v>
      </c>
      <c r="D24" s="124">
        <v>0</v>
      </c>
      <c r="E24" s="124">
        <v>1</v>
      </c>
      <c r="F24" s="124">
        <v>0</v>
      </c>
      <c r="G24" s="124">
        <v>0</v>
      </c>
      <c r="H24" s="124">
        <v>1</v>
      </c>
    </row>
    <row r="25" spans="2:8">
      <c r="B25" s="123" t="s">
        <v>50</v>
      </c>
      <c r="C25" s="124">
        <v>0</v>
      </c>
      <c r="D25" s="124">
        <v>1</v>
      </c>
      <c r="E25" s="124">
        <v>0</v>
      </c>
      <c r="F25" s="124">
        <v>4</v>
      </c>
      <c r="G25" s="124">
        <v>0</v>
      </c>
      <c r="H25" s="124">
        <v>5</v>
      </c>
    </row>
    <row r="26" spans="2:8">
      <c r="B26" s="123" t="s">
        <v>51</v>
      </c>
      <c r="C26" s="124">
        <v>0</v>
      </c>
      <c r="D26" s="124">
        <v>0</v>
      </c>
      <c r="E26" s="124">
        <v>0</v>
      </c>
      <c r="F26" s="124">
        <v>1</v>
      </c>
      <c r="G26" s="124">
        <v>0</v>
      </c>
      <c r="H26" s="124">
        <v>1</v>
      </c>
    </row>
    <row r="27" spans="2:8">
      <c r="B27" s="123" t="s">
        <v>52</v>
      </c>
      <c r="C27" s="124">
        <v>0</v>
      </c>
      <c r="D27" s="124">
        <v>0</v>
      </c>
      <c r="E27" s="124">
        <v>2</v>
      </c>
      <c r="F27" s="124">
        <v>1</v>
      </c>
      <c r="G27" s="124">
        <v>0</v>
      </c>
      <c r="H27" s="124">
        <v>3</v>
      </c>
    </row>
    <row r="28" spans="2:8">
      <c r="B28" s="123" t="s">
        <v>16</v>
      </c>
      <c r="C28" s="124">
        <v>1</v>
      </c>
      <c r="D28" s="124">
        <v>0</v>
      </c>
      <c r="E28" s="124">
        <v>0</v>
      </c>
      <c r="F28" s="124">
        <v>0</v>
      </c>
      <c r="G28" s="124">
        <v>0</v>
      </c>
      <c r="H28" s="124">
        <v>1</v>
      </c>
    </row>
    <row r="29" spans="2:8">
      <c r="B29" s="123" t="s">
        <v>130</v>
      </c>
      <c r="C29" s="124">
        <v>20</v>
      </c>
      <c r="D29" s="124">
        <v>11</v>
      </c>
      <c r="E29" s="124">
        <v>93</v>
      </c>
      <c r="F29" s="124">
        <v>23</v>
      </c>
      <c r="G29" s="124">
        <v>2</v>
      </c>
      <c r="H29" s="124">
        <v>149</v>
      </c>
    </row>
    <row r="30" spans="2:8">
      <c r="B30" s="123" t="s">
        <v>67</v>
      </c>
      <c r="C30" s="124">
        <v>257</v>
      </c>
      <c r="D30" s="124">
        <v>35</v>
      </c>
      <c r="E30" s="124">
        <v>140</v>
      </c>
      <c r="F30" s="124">
        <v>86</v>
      </c>
      <c r="G30" s="124">
        <v>12</v>
      </c>
      <c r="H30" s="124">
        <v>530</v>
      </c>
    </row>
    <row r="31" spans="2:8">
      <c r="B31" s="123" t="s">
        <v>69</v>
      </c>
      <c r="C31" s="124">
        <v>3</v>
      </c>
      <c r="D31" s="124">
        <v>0</v>
      </c>
      <c r="E31" s="124">
        <v>0</v>
      </c>
      <c r="F31" s="124">
        <v>0</v>
      </c>
      <c r="G31" s="124">
        <v>0</v>
      </c>
      <c r="H31" s="124">
        <v>3</v>
      </c>
    </row>
    <row r="32" spans="2:8">
      <c r="B32" s="123" t="s">
        <v>77</v>
      </c>
      <c r="C32" s="124">
        <v>6</v>
      </c>
      <c r="D32" s="124">
        <v>0</v>
      </c>
      <c r="E32" s="124">
        <v>63</v>
      </c>
      <c r="F32" s="124">
        <v>18</v>
      </c>
      <c r="G32" s="124">
        <v>1</v>
      </c>
      <c r="H32" s="124">
        <v>88</v>
      </c>
    </row>
    <row r="33" spans="2:8">
      <c r="B33" s="121" t="s">
        <v>239</v>
      </c>
      <c r="C33" s="122">
        <v>56</v>
      </c>
      <c r="D33" s="122">
        <v>14</v>
      </c>
      <c r="E33" s="122">
        <v>33</v>
      </c>
      <c r="F33" s="122">
        <v>86</v>
      </c>
      <c r="G33" s="122">
        <v>13</v>
      </c>
      <c r="H33" s="122">
        <v>202</v>
      </c>
    </row>
    <row r="34" spans="2:8">
      <c r="B34" s="123" t="s">
        <v>63</v>
      </c>
      <c r="C34" s="124">
        <v>2</v>
      </c>
      <c r="D34" s="124">
        <v>1</v>
      </c>
      <c r="E34" s="124">
        <v>0</v>
      </c>
      <c r="F34" s="124">
        <v>1</v>
      </c>
      <c r="G34" s="124">
        <v>0</v>
      </c>
      <c r="H34" s="124">
        <v>4</v>
      </c>
    </row>
    <row r="35" spans="2:8">
      <c r="B35" s="123" t="s">
        <v>74</v>
      </c>
      <c r="C35" s="124">
        <v>54</v>
      </c>
      <c r="D35" s="124">
        <v>13</v>
      </c>
      <c r="E35" s="124">
        <v>33</v>
      </c>
      <c r="F35" s="124">
        <v>85</v>
      </c>
      <c r="G35" s="124">
        <v>13</v>
      </c>
      <c r="H35" s="124">
        <v>198</v>
      </c>
    </row>
    <row r="36" spans="2:8">
      <c r="B36" s="113" t="s">
        <v>5</v>
      </c>
      <c r="C36" s="114">
        <v>408</v>
      </c>
      <c r="D36" s="114">
        <v>86</v>
      </c>
      <c r="E36" s="114">
        <v>610</v>
      </c>
      <c r="F36" s="114">
        <v>269</v>
      </c>
      <c r="G36" s="114">
        <v>28</v>
      </c>
      <c r="H36" s="114">
        <v>1401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FF00"/>
  </sheetPr>
  <dimension ref="B1:G41"/>
  <sheetViews>
    <sheetView workbookViewId="0">
      <selection activeCell="J24" sqref="J24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307</v>
      </c>
      <c r="E3" s="7"/>
    </row>
    <row r="4" spans="2:7" ht="12.95" customHeight="1">
      <c r="B4" s="39"/>
      <c r="E4" s="5"/>
    </row>
    <row r="5" spans="2:7" ht="13.5" customHeight="1">
      <c r="B5" s="96" t="s">
        <v>348</v>
      </c>
      <c r="C5" s="96" t="s">
        <v>9</v>
      </c>
      <c r="D5" s="96" t="s">
        <v>6</v>
      </c>
      <c r="E5" s="96" t="s">
        <v>5</v>
      </c>
    </row>
    <row r="6" spans="2:7" ht="13.5" customHeight="1">
      <c r="B6" s="121" t="s">
        <v>234</v>
      </c>
      <c r="C6" s="122">
        <v>16</v>
      </c>
      <c r="D6" s="122">
        <v>3</v>
      </c>
      <c r="E6" s="122">
        <v>19</v>
      </c>
    </row>
    <row r="7" spans="2:7" ht="13.5" customHeight="1">
      <c r="B7" s="123" t="s">
        <v>10</v>
      </c>
      <c r="C7" s="124">
        <v>1</v>
      </c>
      <c r="D7" s="124">
        <v>0</v>
      </c>
      <c r="E7" s="124">
        <v>1</v>
      </c>
    </row>
    <row r="8" spans="2:7" ht="13.5" customHeight="1">
      <c r="B8" s="123" t="s">
        <v>19</v>
      </c>
      <c r="C8" s="124">
        <v>2</v>
      </c>
      <c r="D8" s="124">
        <v>2</v>
      </c>
      <c r="E8" s="124">
        <v>4</v>
      </c>
    </row>
    <row r="9" spans="2:7" ht="13.5" customHeight="1">
      <c r="B9" s="123" t="s">
        <v>26</v>
      </c>
      <c r="C9" s="124">
        <v>1</v>
      </c>
      <c r="D9" s="124">
        <v>0</v>
      </c>
      <c r="E9" s="124">
        <v>1</v>
      </c>
    </row>
    <row r="10" spans="2:7" ht="13.5" customHeight="1">
      <c r="B10" s="123" t="s">
        <v>30</v>
      </c>
      <c r="C10" s="124">
        <v>4</v>
      </c>
      <c r="D10" s="124">
        <v>1</v>
      </c>
      <c r="E10" s="124">
        <v>5</v>
      </c>
    </row>
    <row r="11" spans="2:7" ht="13.5" customHeight="1">
      <c r="B11" s="123" t="s">
        <v>42</v>
      </c>
      <c r="C11" s="124">
        <v>1</v>
      </c>
      <c r="D11" s="124">
        <v>0</v>
      </c>
      <c r="E11" s="124">
        <v>1</v>
      </c>
    </row>
    <row r="12" spans="2:7" ht="13.5" customHeight="1">
      <c r="B12" s="123" t="s">
        <v>12</v>
      </c>
      <c r="C12" s="124">
        <v>6</v>
      </c>
      <c r="D12" s="124">
        <v>0</v>
      </c>
      <c r="E12" s="124">
        <v>6</v>
      </c>
    </row>
    <row r="13" spans="2:7" ht="13.5" customHeight="1">
      <c r="B13" s="123" t="s">
        <v>53</v>
      </c>
      <c r="C13" s="124">
        <v>1</v>
      </c>
      <c r="D13" s="124">
        <v>0</v>
      </c>
      <c r="E13" s="124">
        <v>1</v>
      </c>
    </row>
    <row r="14" spans="2:7" ht="13.5" customHeight="1">
      <c r="B14" s="121" t="s">
        <v>235</v>
      </c>
      <c r="C14" s="122">
        <v>20813</v>
      </c>
      <c r="D14" s="122">
        <v>24363</v>
      </c>
      <c r="E14" s="122">
        <v>45176</v>
      </c>
    </row>
    <row r="15" spans="2:7" ht="13.5" customHeight="1">
      <c r="B15" s="123" t="s">
        <v>20</v>
      </c>
      <c r="C15" s="124">
        <v>1</v>
      </c>
      <c r="D15" s="124">
        <v>1</v>
      </c>
      <c r="E15" s="124">
        <v>2</v>
      </c>
    </row>
    <row r="16" spans="2:7" ht="13.5" customHeight="1">
      <c r="B16" s="123" t="s">
        <v>24</v>
      </c>
      <c r="C16" s="124">
        <v>2</v>
      </c>
      <c r="D16" s="124">
        <v>1</v>
      </c>
      <c r="E16" s="124">
        <v>3</v>
      </c>
    </row>
    <row r="17" spans="2:5" ht="13.5" customHeight="1">
      <c r="B17" s="123" t="s">
        <v>25</v>
      </c>
      <c r="C17" s="124">
        <v>2</v>
      </c>
      <c r="D17" s="124">
        <v>0</v>
      </c>
      <c r="E17" s="124">
        <v>2</v>
      </c>
    </row>
    <row r="18" spans="2:5" ht="13.5" customHeight="1">
      <c r="B18" s="123" t="s">
        <v>126</v>
      </c>
      <c r="C18" s="124">
        <v>3</v>
      </c>
      <c r="D18" s="124">
        <v>5</v>
      </c>
      <c r="E18" s="124">
        <v>8</v>
      </c>
    </row>
    <row r="19" spans="2:5" ht="13.5" customHeight="1">
      <c r="B19" s="123" t="s">
        <v>15</v>
      </c>
      <c r="C19" s="124">
        <v>74</v>
      </c>
      <c r="D19" s="124">
        <v>78</v>
      </c>
      <c r="E19" s="124">
        <v>152</v>
      </c>
    </row>
    <row r="20" spans="2:5" ht="13.5" customHeight="1">
      <c r="B20" s="123" t="s">
        <v>31</v>
      </c>
      <c r="C20" s="124">
        <v>0</v>
      </c>
      <c r="D20" s="124">
        <v>1</v>
      </c>
      <c r="E20" s="124">
        <v>1</v>
      </c>
    </row>
    <row r="21" spans="2:5" ht="13.5" customHeight="1">
      <c r="B21" s="123" t="s">
        <v>33</v>
      </c>
      <c r="C21" s="124">
        <v>1</v>
      </c>
      <c r="D21" s="124">
        <v>1</v>
      </c>
      <c r="E21" s="124">
        <v>2</v>
      </c>
    </row>
    <row r="22" spans="2:5" ht="13.5" customHeight="1">
      <c r="B22" s="123" t="s">
        <v>35</v>
      </c>
      <c r="C22" s="124">
        <v>5</v>
      </c>
      <c r="D22" s="124">
        <v>5</v>
      </c>
      <c r="E22" s="124">
        <v>10</v>
      </c>
    </row>
    <row r="23" spans="2:5" ht="13.5" customHeight="1">
      <c r="B23" s="123" t="s">
        <v>37</v>
      </c>
      <c r="C23" s="124">
        <v>4</v>
      </c>
      <c r="D23" s="124">
        <v>7</v>
      </c>
      <c r="E23" s="124">
        <v>11</v>
      </c>
    </row>
    <row r="24" spans="2:5" ht="13.5" customHeight="1">
      <c r="B24" s="123" t="s">
        <v>47</v>
      </c>
      <c r="C24" s="124">
        <v>7</v>
      </c>
      <c r="D24" s="124">
        <v>7</v>
      </c>
      <c r="E24" s="124">
        <v>14</v>
      </c>
    </row>
    <row r="25" spans="2:5" ht="13.5" customHeight="1">
      <c r="B25" s="123" t="s">
        <v>57</v>
      </c>
      <c r="C25" s="124">
        <v>2</v>
      </c>
      <c r="D25" s="124">
        <v>0</v>
      </c>
      <c r="E25" s="124">
        <v>2</v>
      </c>
    </row>
    <row r="26" spans="2:5" ht="13.5" customHeight="1">
      <c r="B26" s="123" t="s">
        <v>58</v>
      </c>
      <c r="C26" s="124">
        <v>2</v>
      </c>
      <c r="D26" s="124">
        <v>2</v>
      </c>
      <c r="E26" s="124">
        <v>4</v>
      </c>
    </row>
    <row r="27" spans="2:5" ht="13.5" customHeight="1">
      <c r="B27" s="123" t="s">
        <v>60</v>
      </c>
      <c r="C27" s="124">
        <v>8</v>
      </c>
      <c r="D27" s="124">
        <v>4</v>
      </c>
      <c r="E27" s="124">
        <v>12</v>
      </c>
    </row>
    <row r="28" spans="2:5">
      <c r="B28" s="123" t="s">
        <v>145</v>
      </c>
      <c r="C28" s="124">
        <v>0</v>
      </c>
      <c r="D28" s="124">
        <v>2</v>
      </c>
      <c r="E28" s="124">
        <v>2</v>
      </c>
    </row>
    <row r="29" spans="2:5">
      <c r="B29" s="123" t="s">
        <v>61</v>
      </c>
      <c r="C29" s="124">
        <v>9</v>
      </c>
      <c r="D29" s="124">
        <v>8</v>
      </c>
      <c r="E29" s="124">
        <v>17</v>
      </c>
    </row>
    <row r="30" spans="2:5">
      <c r="B30" s="123" t="s">
        <v>147</v>
      </c>
      <c r="C30" s="124">
        <v>1</v>
      </c>
      <c r="D30" s="124">
        <v>1</v>
      </c>
      <c r="E30" s="124">
        <v>2</v>
      </c>
    </row>
    <row r="31" spans="2:5">
      <c r="B31" s="123" t="s">
        <v>259</v>
      </c>
      <c r="C31" s="124">
        <v>1</v>
      </c>
      <c r="D31" s="124">
        <v>0</v>
      </c>
      <c r="E31" s="124">
        <v>1</v>
      </c>
    </row>
    <row r="32" spans="2:5">
      <c r="B32" s="123" t="s">
        <v>76</v>
      </c>
      <c r="C32" s="124">
        <v>20691</v>
      </c>
      <c r="D32" s="124">
        <v>24240</v>
      </c>
      <c r="E32" s="124">
        <v>44931</v>
      </c>
    </row>
    <row r="33" spans="2:5">
      <c r="B33" s="121" t="s">
        <v>238</v>
      </c>
      <c r="C33" s="122">
        <v>2</v>
      </c>
      <c r="D33" s="122">
        <v>5</v>
      </c>
      <c r="E33" s="122">
        <v>7</v>
      </c>
    </row>
    <row r="34" spans="2:5">
      <c r="B34" s="123" t="s">
        <v>21</v>
      </c>
      <c r="C34" s="124">
        <v>2</v>
      </c>
      <c r="D34" s="124">
        <v>1</v>
      </c>
      <c r="E34" s="124">
        <v>3</v>
      </c>
    </row>
    <row r="35" spans="2:5">
      <c r="B35" s="123" t="s">
        <v>28</v>
      </c>
      <c r="C35" s="124">
        <v>0</v>
      </c>
      <c r="D35" s="124">
        <v>1</v>
      </c>
      <c r="E35" s="124">
        <v>1</v>
      </c>
    </row>
    <row r="36" spans="2:5">
      <c r="B36" s="123" t="s">
        <v>41</v>
      </c>
      <c r="C36" s="124">
        <v>0</v>
      </c>
      <c r="D36" s="124">
        <v>2</v>
      </c>
      <c r="E36" s="124">
        <v>2</v>
      </c>
    </row>
    <row r="37" spans="2:5">
      <c r="B37" s="123" t="s">
        <v>138</v>
      </c>
      <c r="C37" s="124">
        <v>0</v>
      </c>
      <c r="D37" s="124">
        <v>1</v>
      </c>
      <c r="E37" s="124">
        <v>1</v>
      </c>
    </row>
    <row r="38" spans="2:5">
      <c r="B38" s="121" t="s">
        <v>239</v>
      </c>
      <c r="C38" s="122">
        <v>34</v>
      </c>
      <c r="D38" s="122">
        <v>26</v>
      </c>
      <c r="E38" s="122">
        <v>60</v>
      </c>
    </row>
    <row r="39" spans="2:5">
      <c r="B39" s="123" t="s">
        <v>23</v>
      </c>
      <c r="C39" s="124">
        <v>0</v>
      </c>
      <c r="D39" s="124">
        <v>1</v>
      </c>
      <c r="E39" s="124">
        <v>1</v>
      </c>
    </row>
    <row r="40" spans="2:5">
      <c r="B40" s="123" t="s">
        <v>74</v>
      </c>
      <c r="C40" s="124">
        <v>34</v>
      </c>
      <c r="D40" s="124">
        <v>25</v>
      </c>
      <c r="E40" s="124">
        <v>59</v>
      </c>
    </row>
    <row r="41" spans="2:5">
      <c r="B41" s="113" t="s">
        <v>5</v>
      </c>
      <c r="C41" s="114">
        <v>20865</v>
      </c>
      <c r="D41" s="114">
        <v>24397</v>
      </c>
      <c r="E41" s="114">
        <v>45262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FF00"/>
  </sheetPr>
  <dimension ref="B1:H41"/>
  <sheetViews>
    <sheetView workbookViewId="0">
      <selection activeCell="K33" sqref="K33"/>
    </sheetView>
  </sheetViews>
  <sheetFormatPr baseColWidth="10" defaultRowHeight="12.75"/>
  <cols>
    <col min="1" max="1" width="25.85546875" customWidth="1"/>
    <col min="2" max="2" width="24.7109375" customWidth="1"/>
    <col min="3" max="8" width="8.71093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308</v>
      </c>
      <c r="C3" s="7"/>
      <c r="H3" s="7"/>
    </row>
    <row r="4" spans="2:8" ht="12.95" customHeight="1">
      <c r="B4" s="4" t="s">
        <v>2</v>
      </c>
      <c r="H4" s="5"/>
    </row>
    <row r="5" spans="2:8" ht="13.5" customHeight="1">
      <c r="B5" s="96" t="s">
        <v>348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8" ht="13.5" customHeight="1">
      <c r="B6" s="121" t="s">
        <v>234</v>
      </c>
      <c r="C6" s="122">
        <v>2</v>
      </c>
      <c r="D6" s="122">
        <v>0</v>
      </c>
      <c r="E6" s="122">
        <v>13</v>
      </c>
      <c r="F6" s="122">
        <v>4</v>
      </c>
      <c r="G6" s="122">
        <v>0</v>
      </c>
      <c r="H6" s="122">
        <v>19</v>
      </c>
    </row>
    <row r="7" spans="2:8" ht="13.5" customHeight="1">
      <c r="B7" s="123" t="s">
        <v>10</v>
      </c>
      <c r="C7" s="124">
        <v>0</v>
      </c>
      <c r="D7" s="124">
        <v>0</v>
      </c>
      <c r="E7" s="124">
        <v>0</v>
      </c>
      <c r="F7" s="124">
        <v>1</v>
      </c>
      <c r="G7" s="124">
        <v>0</v>
      </c>
      <c r="H7" s="124">
        <v>1</v>
      </c>
    </row>
    <row r="8" spans="2:8" ht="13.5" customHeight="1">
      <c r="B8" s="123" t="s">
        <v>19</v>
      </c>
      <c r="C8" s="124">
        <v>2</v>
      </c>
      <c r="D8" s="124">
        <v>0</v>
      </c>
      <c r="E8" s="124">
        <v>0</v>
      </c>
      <c r="F8" s="124">
        <v>2</v>
      </c>
      <c r="G8" s="124">
        <v>0</v>
      </c>
      <c r="H8" s="124">
        <v>4</v>
      </c>
    </row>
    <row r="9" spans="2:8" ht="13.5" customHeight="1">
      <c r="B9" s="123" t="s">
        <v>26</v>
      </c>
      <c r="C9" s="124">
        <v>0</v>
      </c>
      <c r="D9" s="124">
        <v>0</v>
      </c>
      <c r="E9" s="124">
        <v>1</v>
      </c>
      <c r="F9" s="124">
        <v>0</v>
      </c>
      <c r="G9" s="124">
        <v>0</v>
      </c>
      <c r="H9" s="124">
        <v>1</v>
      </c>
    </row>
    <row r="10" spans="2:8" ht="13.5" customHeight="1">
      <c r="B10" s="123" t="s">
        <v>30</v>
      </c>
      <c r="C10" s="124">
        <v>0</v>
      </c>
      <c r="D10" s="124">
        <v>0</v>
      </c>
      <c r="E10" s="124">
        <v>4</v>
      </c>
      <c r="F10" s="124">
        <v>1</v>
      </c>
      <c r="G10" s="124">
        <v>0</v>
      </c>
      <c r="H10" s="124">
        <v>5</v>
      </c>
    </row>
    <row r="11" spans="2:8" ht="13.5" customHeight="1">
      <c r="B11" s="123" t="s">
        <v>42</v>
      </c>
      <c r="C11" s="124">
        <v>0</v>
      </c>
      <c r="D11" s="124">
        <v>0</v>
      </c>
      <c r="E11" s="124">
        <v>1</v>
      </c>
      <c r="F11" s="124">
        <v>0</v>
      </c>
      <c r="G11" s="124">
        <v>0</v>
      </c>
      <c r="H11" s="124">
        <v>1</v>
      </c>
    </row>
    <row r="12" spans="2:8" ht="13.5" customHeight="1">
      <c r="B12" s="123" t="s">
        <v>12</v>
      </c>
      <c r="C12" s="124">
        <v>0</v>
      </c>
      <c r="D12" s="124">
        <v>0</v>
      </c>
      <c r="E12" s="124">
        <v>6</v>
      </c>
      <c r="F12" s="124">
        <v>0</v>
      </c>
      <c r="G12" s="124">
        <v>0</v>
      </c>
      <c r="H12" s="124">
        <v>6</v>
      </c>
    </row>
    <row r="13" spans="2:8" ht="13.5" customHeight="1">
      <c r="B13" s="123" t="s">
        <v>53</v>
      </c>
      <c r="C13" s="124">
        <v>0</v>
      </c>
      <c r="D13" s="124">
        <v>0</v>
      </c>
      <c r="E13" s="124">
        <v>1</v>
      </c>
      <c r="F13" s="124">
        <v>0</v>
      </c>
      <c r="G13" s="124">
        <v>0</v>
      </c>
      <c r="H13" s="124">
        <v>1</v>
      </c>
    </row>
    <row r="14" spans="2:8" ht="13.5" customHeight="1">
      <c r="B14" s="121" t="s">
        <v>235</v>
      </c>
      <c r="C14" s="122">
        <v>7652</v>
      </c>
      <c r="D14" s="122">
        <v>1616</v>
      </c>
      <c r="E14" s="122">
        <v>19618</v>
      </c>
      <c r="F14" s="122">
        <v>14677</v>
      </c>
      <c r="G14" s="122">
        <v>1613</v>
      </c>
      <c r="H14" s="122">
        <v>45176</v>
      </c>
    </row>
    <row r="15" spans="2:8" ht="13.5" customHeight="1">
      <c r="B15" s="123" t="s">
        <v>20</v>
      </c>
      <c r="C15" s="124">
        <v>1</v>
      </c>
      <c r="D15" s="124">
        <v>0</v>
      </c>
      <c r="E15" s="124">
        <v>0</v>
      </c>
      <c r="F15" s="124">
        <v>1</v>
      </c>
      <c r="G15" s="124">
        <v>0</v>
      </c>
      <c r="H15" s="124">
        <v>2</v>
      </c>
    </row>
    <row r="16" spans="2:8" ht="13.5" customHeight="1">
      <c r="B16" s="123" t="s">
        <v>24</v>
      </c>
      <c r="C16" s="124">
        <v>2</v>
      </c>
      <c r="D16" s="124">
        <v>0</v>
      </c>
      <c r="E16" s="124">
        <v>1</v>
      </c>
      <c r="F16" s="124">
        <v>0</v>
      </c>
      <c r="G16" s="124">
        <v>0</v>
      </c>
      <c r="H16" s="124">
        <v>3</v>
      </c>
    </row>
    <row r="17" spans="2:8" ht="13.5" customHeight="1">
      <c r="B17" s="123" t="s">
        <v>25</v>
      </c>
      <c r="C17" s="124">
        <v>1</v>
      </c>
      <c r="D17" s="124">
        <v>0</v>
      </c>
      <c r="E17" s="124">
        <v>0</v>
      </c>
      <c r="F17" s="124">
        <v>0</v>
      </c>
      <c r="G17" s="124">
        <v>1</v>
      </c>
      <c r="H17" s="124">
        <v>2</v>
      </c>
    </row>
    <row r="18" spans="2:8" ht="13.5" customHeight="1">
      <c r="B18" s="123" t="s">
        <v>126</v>
      </c>
      <c r="C18" s="124">
        <v>7</v>
      </c>
      <c r="D18" s="124">
        <v>0</v>
      </c>
      <c r="E18" s="124">
        <v>1</v>
      </c>
      <c r="F18" s="124">
        <v>0</v>
      </c>
      <c r="G18" s="124">
        <v>0</v>
      </c>
      <c r="H18" s="124">
        <v>8</v>
      </c>
    </row>
    <row r="19" spans="2:8" ht="13.5" customHeight="1">
      <c r="B19" s="123" t="s">
        <v>15</v>
      </c>
      <c r="C19" s="124">
        <v>62</v>
      </c>
      <c r="D19" s="124">
        <v>5</v>
      </c>
      <c r="E19" s="124">
        <v>39</v>
      </c>
      <c r="F19" s="124">
        <v>43</v>
      </c>
      <c r="G19" s="124">
        <v>3</v>
      </c>
      <c r="H19" s="124">
        <v>152</v>
      </c>
    </row>
    <row r="20" spans="2:8" ht="13.5" customHeight="1">
      <c r="B20" s="123" t="s">
        <v>31</v>
      </c>
      <c r="C20" s="124">
        <v>0</v>
      </c>
      <c r="D20" s="124">
        <v>0</v>
      </c>
      <c r="E20" s="124">
        <v>1</v>
      </c>
      <c r="F20" s="124">
        <v>0</v>
      </c>
      <c r="G20" s="124">
        <v>0</v>
      </c>
      <c r="H20" s="124">
        <v>1</v>
      </c>
    </row>
    <row r="21" spans="2:8" ht="13.5" customHeight="1">
      <c r="B21" s="123" t="s">
        <v>33</v>
      </c>
      <c r="C21" s="124">
        <v>1</v>
      </c>
      <c r="D21" s="124">
        <v>0</v>
      </c>
      <c r="E21" s="124">
        <v>0</v>
      </c>
      <c r="F21" s="124">
        <v>1</v>
      </c>
      <c r="G21" s="124">
        <v>0</v>
      </c>
      <c r="H21" s="124">
        <v>2</v>
      </c>
    </row>
    <row r="22" spans="2:8" ht="13.5" customHeight="1">
      <c r="B22" s="123" t="s">
        <v>35</v>
      </c>
      <c r="C22" s="124">
        <v>4</v>
      </c>
      <c r="D22" s="124">
        <v>0</v>
      </c>
      <c r="E22" s="124">
        <v>3</v>
      </c>
      <c r="F22" s="124">
        <v>3</v>
      </c>
      <c r="G22" s="124">
        <v>0</v>
      </c>
      <c r="H22" s="124">
        <v>10</v>
      </c>
    </row>
    <row r="23" spans="2:8" ht="13.5" customHeight="1">
      <c r="B23" s="123" t="s">
        <v>37</v>
      </c>
      <c r="C23" s="124">
        <v>9</v>
      </c>
      <c r="D23" s="124">
        <v>2</v>
      </c>
      <c r="E23" s="124">
        <v>0</v>
      </c>
      <c r="F23" s="124">
        <v>0</v>
      </c>
      <c r="G23" s="124">
        <v>0</v>
      </c>
      <c r="H23" s="124">
        <v>11</v>
      </c>
    </row>
    <row r="24" spans="2:8" ht="13.5" customHeight="1">
      <c r="B24" s="123" t="s">
        <v>47</v>
      </c>
      <c r="C24" s="124">
        <v>6</v>
      </c>
      <c r="D24" s="124">
        <v>0</v>
      </c>
      <c r="E24" s="124">
        <v>4</v>
      </c>
      <c r="F24" s="124">
        <v>4</v>
      </c>
      <c r="G24" s="124">
        <v>0</v>
      </c>
      <c r="H24" s="124">
        <v>14</v>
      </c>
    </row>
    <row r="25" spans="2:8" ht="13.5" customHeight="1">
      <c r="B25" s="123" t="s">
        <v>57</v>
      </c>
      <c r="C25" s="124">
        <v>1</v>
      </c>
      <c r="D25" s="124">
        <v>0</v>
      </c>
      <c r="E25" s="124">
        <v>0</v>
      </c>
      <c r="F25" s="124">
        <v>1</v>
      </c>
      <c r="G25" s="124">
        <v>0</v>
      </c>
      <c r="H25" s="124">
        <v>2</v>
      </c>
    </row>
    <row r="26" spans="2:8" ht="13.5" customHeight="1">
      <c r="B26" s="123" t="s">
        <v>58</v>
      </c>
      <c r="C26" s="124">
        <v>2</v>
      </c>
      <c r="D26" s="124">
        <v>0</v>
      </c>
      <c r="E26" s="124">
        <v>1</v>
      </c>
      <c r="F26" s="124">
        <v>1</v>
      </c>
      <c r="G26" s="124">
        <v>0</v>
      </c>
      <c r="H26" s="124">
        <v>4</v>
      </c>
    </row>
    <row r="27" spans="2:8" ht="13.5" customHeight="1">
      <c r="B27" s="123" t="s">
        <v>60</v>
      </c>
      <c r="C27" s="124">
        <v>11</v>
      </c>
      <c r="D27" s="124">
        <v>0</v>
      </c>
      <c r="E27" s="124">
        <v>1</v>
      </c>
      <c r="F27" s="124">
        <v>0</v>
      </c>
      <c r="G27" s="124">
        <v>0</v>
      </c>
      <c r="H27" s="124">
        <v>12</v>
      </c>
    </row>
    <row r="28" spans="2:8">
      <c r="B28" s="123" t="s">
        <v>145</v>
      </c>
      <c r="C28" s="124">
        <v>1</v>
      </c>
      <c r="D28" s="124">
        <v>0</v>
      </c>
      <c r="E28" s="124">
        <v>0</v>
      </c>
      <c r="F28" s="124">
        <v>1</v>
      </c>
      <c r="G28" s="124">
        <v>0</v>
      </c>
      <c r="H28" s="124">
        <v>2</v>
      </c>
    </row>
    <row r="29" spans="2:8">
      <c r="B29" s="123" t="s">
        <v>61</v>
      </c>
      <c r="C29" s="124">
        <v>8</v>
      </c>
      <c r="D29" s="124">
        <v>0</v>
      </c>
      <c r="E29" s="124">
        <v>3</v>
      </c>
      <c r="F29" s="124">
        <v>6</v>
      </c>
      <c r="G29" s="124">
        <v>0</v>
      </c>
      <c r="H29" s="124">
        <v>17</v>
      </c>
    </row>
    <row r="30" spans="2:8">
      <c r="B30" s="123" t="s">
        <v>147</v>
      </c>
      <c r="C30" s="124">
        <v>1</v>
      </c>
      <c r="D30" s="124">
        <v>0</v>
      </c>
      <c r="E30" s="124">
        <v>0</v>
      </c>
      <c r="F30" s="124">
        <v>1</v>
      </c>
      <c r="G30" s="124">
        <v>0</v>
      </c>
      <c r="H30" s="124">
        <v>2</v>
      </c>
    </row>
    <row r="31" spans="2:8">
      <c r="B31" s="123" t="s">
        <v>259</v>
      </c>
      <c r="C31" s="124">
        <v>1</v>
      </c>
      <c r="D31" s="124">
        <v>0</v>
      </c>
      <c r="E31" s="124">
        <v>0</v>
      </c>
      <c r="F31" s="124">
        <v>0</v>
      </c>
      <c r="G31" s="124">
        <v>0</v>
      </c>
      <c r="H31" s="124">
        <v>1</v>
      </c>
    </row>
    <row r="32" spans="2:8">
      <c r="B32" s="123" t="s">
        <v>76</v>
      </c>
      <c r="C32" s="124">
        <v>7534</v>
      </c>
      <c r="D32" s="124">
        <v>1609</v>
      </c>
      <c r="E32" s="124">
        <v>19564</v>
      </c>
      <c r="F32" s="124">
        <v>14615</v>
      </c>
      <c r="G32" s="124">
        <v>1609</v>
      </c>
      <c r="H32" s="124">
        <v>44931</v>
      </c>
    </row>
    <row r="33" spans="2:8">
      <c r="B33" s="121" t="s">
        <v>238</v>
      </c>
      <c r="C33" s="122">
        <v>2</v>
      </c>
      <c r="D33" s="122">
        <v>0</v>
      </c>
      <c r="E33" s="122">
        <v>3</v>
      </c>
      <c r="F33" s="122">
        <v>2</v>
      </c>
      <c r="G33" s="122">
        <v>0</v>
      </c>
      <c r="H33" s="122">
        <v>7</v>
      </c>
    </row>
    <row r="34" spans="2:8">
      <c r="B34" s="123" t="s">
        <v>21</v>
      </c>
      <c r="C34" s="124">
        <v>1</v>
      </c>
      <c r="D34" s="124">
        <v>0</v>
      </c>
      <c r="E34" s="124">
        <v>2</v>
      </c>
      <c r="F34" s="124">
        <v>0</v>
      </c>
      <c r="G34" s="124">
        <v>0</v>
      </c>
      <c r="H34" s="124">
        <v>3</v>
      </c>
    </row>
    <row r="35" spans="2:8">
      <c r="B35" s="123" t="s">
        <v>28</v>
      </c>
      <c r="C35" s="124">
        <v>0</v>
      </c>
      <c r="D35" s="124">
        <v>0</v>
      </c>
      <c r="E35" s="124">
        <v>0</v>
      </c>
      <c r="F35" s="124">
        <v>1</v>
      </c>
      <c r="G35" s="124">
        <v>0</v>
      </c>
      <c r="H35" s="124">
        <v>1</v>
      </c>
    </row>
    <row r="36" spans="2:8">
      <c r="B36" s="123" t="s">
        <v>41</v>
      </c>
      <c r="C36" s="124">
        <v>1</v>
      </c>
      <c r="D36" s="124">
        <v>0</v>
      </c>
      <c r="E36" s="124">
        <v>1</v>
      </c>
      <c r="F36" s="124">
        <v>0</v>
      </c>
      <c r="G36" s="124">
        <v>0</v>
      </c>
      <c r="H36" s="124">
        <v>2</v>
      </c>
    </row>
    <row r="37" spans="2:8">
      <c r="B37" s="123" t="s">
        <v>138</v>
      </c>
      <c r="C37" s="124">
        <v>0</v>
      </c>
      <c r="D37" s="124">
        <v>0</v>
      </c>
      <c r="E37" s="124">
        <v>0</v>
      </c>
      <c r="F37" s="124">
        <v>1</v>
      </c>
      <c r="G37" s="124">
        <v>0</v>
      </c>
      <c r="H37" s="124">
        <v>1</v>
      </c>
    </row>
    <row r="38" spans="2:8">
      <c r="B38" s="121" t="s">
        <v>239</v>
      </c>
      <c r="C38" s="122">
        <v>27</v>
      </c>
      <c r="D38" s="122">
        <v>0</v>
      </c>
      <c r="E38" s="122">
        <v>16</v>
      </c>
      <c r="F38" s="122">
        <v>14</v>
      </c>
      <c r="G38" s="122">
        <v>3</v>
      </c>
      <c r="H38" s="122">
        <v>60</v>
      </c>
    </row>
    <row r="39" spans="2:8">
      <c r="B39" s="123" t="s">
        <v>23</v>
      </c>
      <c r="C39" s="124">
        <v>0</v>
      </c>
      <c r="D39" s="124">
        <v>0</v>
      </c>
      <c r="E39" s="124">
        <v>0</v>
      </c>
      <c r="F39" s="124">
        <v>1</v>
      </c>
      <c r="G39" s="124">
        <v>0</v>
      </c>
      <c r="H39" s="124">
        <v>1</v>
      </c>
    </row>
    <row r="40" spans="2:8">
      <c r="B40" s="123" t="s">
        <v>74</v>
      </c>
      <c r="C40" s="124">
        <v>27</v>
      </c>
      <c r="D40" s="124">
        <v>0</v>
      </c>
      <c r="E40" s="124">
        <v>16</v>
      </c>
      <c r="F40" s="124">
        <v>13</v>
      </c>
      <c r="G40" s="124">
        <v>3</v>
      </c>
      <c r="H40" s="124">
        <v>59</v>
      </c>
    </row>
    <row r="41" spans="2:8">
      <c r="B41" s="113" t="s">
        <v>5</v>
      </c>
      <c r="C41" s="114">
        <v>7683</v>
      </c>
      <c r="D41" s="114">
        <v>1616</v>
      </c>
      <c r="E41" s="114">
        <v>19650</v>
      </c>
      <c r="F41" s="114">
        <v>14697</v>
      </c>
      <c r="G41" s="114">
        <v>1616</v>
      </c>
      <c r="H41" s="114">
        <v>45262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G111"/>
  <sheetViews>
    <sheetView topLeftCell="A10" workbookViewId="0">
      <selection activeCell="H17" sqref="H17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309</v>
      </c>
      <c r="E3" s="7"/>
    </row>
    <row r="4" spans="2:7" ht="12.95" customHeight="1">
      <c r="B4" s="4" t="s">
        <v>2</v>
      </c>
      <c r="E4" s="5"/>
    </row>
    <row r="5" spans="2:7">
      <c r="B5" s="96" t="s">
        <v>348</v>
      </c>
      <c r="C5" s="96" t="s">
        <v>9</v>
      </c>
      <c r="D5" s="96" t="s">
        <v>6</v>
      </c>
      <c r="E5" s="96" t="s">
        <v>5</v>
      </c>
    </row>
    <row r="6" spans="2:7">
      <c r="B6" s="121" t="s">
        <v>201</v>
      </c>
      <c r="C6" s="122">
        <v>35</v>
      </c>
      <c r="D6" s="122">
        <v>3</v>
      </c>
      <c r="E6" s="122">
        <v>38</v>
      </c>
    </row>
    <row r="7" spans="2:7">
      <c r="B7" s="123" t="s">
        <v>201</v>
      </c>
      <c r="C7" s="124">
        <v>4</v>
      </c>
      <c r="D7" s="124">
        <v>2</v>
      </c>
      <c r="E7" s="124">
        <v>6</v>
      </c>
    </row>
    <row r="8" spans="2:7">
      <c r="B8" s="123" t="s">
        <v>258</v>
      </c>
      <c r="C8" s="124">
        <v>2</v>
      </c>
      <c r="D8" s="124">
        <v>0</v>
      </c>
      <c r="E8" s="124">
        <v>2</v>
      </c>
    </row>
    <row r="9" spans="2:7">
      <c r="B9" s="123" t="s">
        <v>143</v>
      </c>
      <c r="C9" s="124">
        <v>2</v>
      </c>
      <c r="D9" s="124">
        <v>0</v>
      </c>
      <c r="E9" s="124">
        <v>2</v>
      </c>
    </row>
    <row r="10" spans="2:7">
      <c r="B10" s="123" t="s">
        <v>59</v>
      </c>
      <c r="C10" s="124">
        <v>26</v>
      </c>
      <c r="D10" s="124">
        <v>1</v>
      </c>
      <c r="E10" s="124">
        <v>27</v>
      </c>
    </row>
    <row r="11" spans="2:7">
      <c r="B11" s="123" t="s">
        <v>144</v>
      </c>
      <c r="C11" s="124">
        <v>1</v>
      </c>
      <c r="D11" s="124">
        <v>0</v>
      </c>
      <c r="E11" s="124">
        <v>1</v>
      </c>
    </row>
    <row r="12" spans="2:7">
      <c r="B12" s="121" t="s">
        <v>234</v>
      </c>
      <c r="C12" s="122">
        <v>4186</v>
      </c>
      <c r="D12" s="122">
        <v>524</v>
      </c>
      <c r="E12" s="122">
        <v>4710</v>
      </c>
    </row>
    <row r="13" spans="2:7">
      <c r="B13" s="123" t="s">
        <v>10</v>
      </c>
      <c r="C13" s="124">
        <v>6</v>
      </c>
      <c r="D13" s="124">
        <v>5</v>
      </c>
      <c r="E13" s="124">
        <v>11</v>
      </c>
    </row>
    <row r="14" spans="2:7">
      <c r="B14" s="123" t="s">
        <v>19</v>
      </c>
      <c r="C14" s="124">
        <v>565</v>
      </c>
      <c r="D14" s="124">
        <v>109</v>
      </c>
      <c r="E14" s="124">
        <v>674</v>
      </c>
    </row>
    <row r="15" spans="2:7">
      <c r="B15" s="123" t="s">
        <v>26</v>
      </c>
      <c r="C15" s="124">
        <v>54</v>
      </c>
      <c r="D15" s="124">
        <v>2</v>
      </c>
      <c r="E15" s="124">
        <v>56</v>
      </c>
    </row>
    <row r="16" spans="2:7">
      <c r="B16" s="123" t="s">
        <v>11</v>
      </c>
      <c r="C16" s="124">
        <v>64</v>
      </c>
      <c r="D16" s="124">
        <v>29</v>
      </c>
      <c r="E16" s="124">
        <v>93</v>
      </c>
    </row>
    <row r="17" spans="2:5">
      <c r="B17" s="123" t="s">
        <v>27</v>
      </c>
      <c r="C17" s="124">
        <v>5</v>
      </c>
      <c r="D17" s="124">
        <v>0</v>
      </c>
      <c r="E17" s="124">
        <v>5</v>
      </c>
    </row>
    <row r="18" spans="2:5">
      <c r="B18" s="123" t="s">
        <v>29</v>
      </c>
      <c r="C18" s="124">
        <v>7</v>
      </c>
      <c r="D18" s="124">
        <v>8</v>
      </c>
      <c r="E18" s="124">
        <v>15</v>
      </c>
    </row>
    <row r="19" spans="2:5">
      <c r="B19" s="123" t="s">
        <v>30</v>
      </c>
      <c r="C19" s="124">
        <v>622</v>
      </c>
      <c r="D19" s="124">
        <v>57</v>
      </c>
      <c r="E19" s="124">
        <v>679</v>
      </c>
    </row>
    <row r="20" spans="2:5">
      <c r="B20" s="123" t="s">
        <v>34</v>
      </c>
      <c r="C20" s="124">
        <v>52</v>
      </c>
      <c r="D20" s="124">
        <v>3</v>
      </c>
      <c r="E20" s="124">
        <v>55</v>
      </c>
    </row>
    <row r="21" spans="2:5">
      <c r="B21" s="123" t="s">
        <v>36</v>
      </c>
      <c r="C21" s="124">
        <v>6</v>
      </c>
      <c r="D21" s="124">
        <v>5</v>
      </c>
      <c r="E21" s="124">
        <v>11</v>
      </c>
    </row>
    <row r="22" spans="2:5">
      <c r="B22" s="123" t="s">
        <v>38</v>
      </c>
      <c r="C22" s="124">
        <v>1</v>
      </c>
      <c r="D22" s="124">
        <v>1</v>
      </c>
      <c r="E22" s="124">
        <v>2</v>
      </c>
    </row>
    <row r="23" spans="2:5">
      <c r="B23" s="123" t="s">
        <v>40</v>
      </c>
      <c r="C23" s="124">
        <v>162</v>
      </c>
      <c r="D23" s="124">
        <v>2</v>
      </c>
      <c r="E23" s="124">
        <v>164</v>
      </c>
    </row>
    <row r="24" spans="2:5">
      <c r="B24" s="123" t="s">
        <v>42</v>
      </c>
      <c r="C24" s="124">
        <v>377</v>
      </c>
      <c r="D24" s="124">
        <v>13</v>
      </c>
      <c r="E24" s="124">
        <v>390</v>
      </c>
    </row>
    <row r="25" spans="2:5">
      <c r="B25" s="123" t="s">
        <v>12</v>
      </c>
      <c r="C25" s="124">
        <v>601</v>
      </c>
      <c r="D25" s="124">
        <v>23</v>
      </c>
      <c r="E25" s="124">
        <v>624</v>
      </c>
    </row>
    <row r="26" spans="2:5">
      <c r="B26" s="123" t="s">
        <v>44</v>
      </c>
      <c r="C26" s="124">
        <v>5</v>
      </c>
      <c r="D26" s="124">
        <v>0</v>
      </c>
      <c r="E26" s="124">
        <v>5</v>
      </c>
    </row>
    <row r="27" spans="2:5">
      <c r="B27" s="123" t="s">
        <v>45</v>
      </c>
      <c r="C27" s="124">
        <v>12</v>
      </c>
      <c r="D27" s="124">
        <v>12</v>
      </c>
      <c r="E27" s="124">
        <v>24</v>
      </c>
    </row>
    <row r="28" spans="2:5">
      <c r="B28" s="123" t="s">
        <v>139</v>
      </c>
      <c r="C28" s="124">
        <v>0</v>
      </c>
      <c r="D28" s="124">
        <v>1</v>
      </c>
      <c r="E28" s="124">
        <v>1</v>
      </c>
    </row>
    <row r="29" spans="2:5">
      <c r="B29" s="123" t="s">
        <v>53</v>
      </c>
      <c r="C29" s="124">
        <v>22</v>
      </c>
      <c r="D29" s="124">
        <v>0</v>
      </c>
      <c r="E29" s="124">
        <v>22</v>
      </c>
    </row>
    <row r="30" spans="2:5">
      <c r="B30" s="123" t="s">
        <v>54</v>
      </c>
      <c r="C30" s="124">
        <v>6</v>
      </c>
      <c r="D30" s="124">
        <v>9</v>
      </c>
      <c r="E30" s="124">
        <v>15</v>
      </c>
    </row>
    <row r="31" spans="2:5">
      <c r="B31" s="123" t="s">
        <v>13</v>
      </c>
      <c r="C31" s="124">
        <v>239</v>
      </c>
      <c r="D31" s="124">
        <v>2</v>
      </c>
      <c r="E31" s="124">
        <v>241</v>
      </c>
    </row>
    <row r="32" spans="2:5">
      <c r="B32" s="123" t="s">
        <v>55</v>
      </c>
      <c r="C32" s="124">
        <v>383</v>
      </c>
      <c r="D32" s="124">
        <v>75</v>
      </c>
      <c r="E32" s="124">
        <v>458</v>
      </c>
    </row>
    <row r="33" spans="2:5">
      <c r="B33" s="123" t="s">
        <v>56</v>
      </c>
      <c r="C33" s="124">
        <v>55</v>
      </c>
      <c r="D33" s="124">
        <v>1</v>
      </c>
      <c r="E33" s="124">
        <v>56</v>
      </c>
    </row>
    <row r="34" spans="2:5">
      <c r="B34" s="123" t="s">
        <v>237</v>
      </c>
      <c r="C34" s="124">
        <v>2</v>
      </c>
      <c r="D34" s="124">
        <v>0</v>
      </c>
      <c r="E34" s="124">
        <v>2</v>
      </c>
    </row>
    <row r="35" spans="2:5">
      <c r="B35" s="123" t="s">
        <v>142</v>
      </c>
      <c r="C35" s="124">
        <v>12</v>
      </c>
      <c r="D35" s="124">
        <v>0</v>
      </c>
      <c r="E35" s="124">
        <v>12</v>
      </c>
    </row>
    <row r="36" spans="2:5">
      <c r="B36" s="123" t="s">
        <v>14</v>
      </c>
      <c r="C36" s="124">
        <v>199</v>
      </c>
      <c r="D36" s="124">
        <v>84</v>
      </c>
      <c r="E36" s="124">
        <v>283</v>
      </c>
    </row>
    <row r="37" spans="2:5">
      <c r="B37" s="123" t="s">
        <v>132</v>
      </c>
      <c r="C37" s="124">
        <v>7</v>
      </c>
      <c r="D37" s="124">
        <v>4</v>
      </c>
      <c r="E37" s="124">
        <v>11</v>
      </c>
    </row>
    <row r="38" spans="2:5">
      <c r="B38" s="123" t="s">
        <v>146</v>
      </c>
      <c r="C38" s="124">
        <v>63</v>
      </c>
      <c r="D38" s="124">
        <v>55</v>
      </c>
      <c r="E38" s="124">
        <v>118</v>
      </c>
    </row>
    <row r="39" spans="2:5">
      <c r="B39" s="123" t="s">
        <v>64</v>
      </c>
      <c r="C39" s="124">
        <v>363</v>
      </c>
      <c r="D39" s="124">
        <v>6</v>
      </c>
      <c r="E39" s="124">
        <v>369</v>
      </c>
    </row>
    <row r="40" spans="2:5">
      <c r="B40" s="123" t="s">
        <v>66</v>
      </c>
      <c r="C40" s="124">
        <v>16</v>
      </c>
      <c r="D40" s="124">
        <v>3</v>
      </c>
      <c r="E40" s="124">
        <v>19</v>
      </c>
    </row>
    <row r="41" spans="2:5">
      <c r="B41" s="123" t="s">
        <v>68</v>
      </c>
      <c r="C41" s="124">
        <v>10</v>
      </c>
      <c r="D41" s="124">
        <v>6</v>
      </c>
      <c r="E41" s="124">
        <v>16</v>
      </c>
    </row>
    <row r="42" spans="2:5">
      <c r="B42" s="123" t="s">
        <v>204</v>
      </c>
      <c r="C42" s="124">
        <v>0</v>
      </c>
      <c r="D42" s="124">
        <v>1</v>
      </c>
      <c r="E42" s="124">
        <v>1</v>
      </c>
    </row>
    <row r="43" spans="2:5">
      <c r="B43" s="123" t="s">
        <v>70</v>
      </c>
      <c r="C43" s="124">
        <v>7</v>
      </c>
      <c r="D43" s="124">
        <v>1</v>
      </c>
      <c r="E43" s="124">
        <v>8</v>
      </c>
    </row>
    <row r="44" spans="2:5">
      <c r="B44" s="123" t="s">
        <v>71</v>
      </c>
      <c r="C44" s="124">
        <v>1</v>
      </c>
      <c r="D44" s="124">
        <v>1</v>
      </c>
      <c r="E44" s="124">
        <v>2</v>
      </c>
    </row>
    <row r="45" spans="2:5">
      <c r="B45" s="123" t="s">
        <v>72</v>
      </c>
      <c r="C45" s="124">
        <v>262</v>
      </c>
      <c r="D45" s="124">
        <v>5</v>
      </c>
      <c r="E45" s="124">
        <v>267</v>
      </c>
    </row>
    <row r="46" spans="2:5">
      <c r="B46" s="123" t="s">
        <v>272</v>
      </c>
      <c r="C46" s="124">
        <v>0</v>
      </c>
      <c r="D46" s="124">
        <v>1</v>
      </c>
      <c r="E46" s="124">
        <v>1</v>
      </c>
    </row>
    <row r="47" spans="2:5">
      <c r="B47" s="121" t="s">
        <v>235</v>
      </c>
      <c r="C47" s="122">
        <v>32190</v>
      </c>
      <c r="D47" s="122">
        <v>27508</v>
      </c>
      <c r="E47" s="122">
        <v>59698</v>
      </c>
    </row>
    <row r="48" spans="2:5">
      <c r="B48" s="123" t="s">
        <v>20</v>
      </c>
      <c r="C48" s="124">
        <v>162</v>
      </c>
      <c r="D48" s="124">
        <v>99</v>
      </c>
      <c r="E48" s="124">
        <v>261</v>
      </c>
    </row>
    <row r="49" spans="2:5">
      <c r="B49" s="123" t="s">
        <v>24</v>
      </c>
      <c r="C49" s="124">
        <v>37</v>
      </c>
      <c r="D49" s="124">
        <v>24</v>
      </c>
      <c r="E49" s="124">
        <v>61</v>
      </c>
    </row>
    <row r="50" spans="2:5">
      <c r="B50" s="123" t="s">
        <v>25</v>
      </c>
      <c r="C50" s="124">
        <v>414</v>
      </c>
      <c r="D50" s="124">
        <v>348</v>
      </c>
      <c r="E50" s="124">
        <v>762</v>
      </c>
    </row>
    <row r="51" spans="2:5">
      <c r="B51" s="123" t="s">
        <v>256</v>
      </c>
      <c r="C51" s="124">
        <v>1</v>
      </c>
      <c r="D51" s="124">
        <v>0</v>
      </c>
      <c r="E51" s="124">
        <v>1</v>
      </c>
    </row>
    <row r="52" spans="2:5">
      <c r="B52" s="123" t="s">
        <v>126</v>
      </c>
      <c r="C52" s="124">
        <v>45</v>
      </c>
      <c r="D52" s="124">
        <v>30</v>
      </c>
      <c r="E52" s="124">
        <v>75</v>
      </c>
    </row>
    <row r="53" spans="2:5">
      <c r="B53" s="123" t="s">
        <v>15</v>
      </c>
      <c r="C53" s="124">
        <v>21114</v>
      </c>
      <c r="D53" s="124">
        <v>18300</v>
      </c>
      <c r="E53" s="124">
        <v>39414</v>
      </c>
    </row>
    <row r="54" spans="2:5">
      <c r="B54" s="123" t="s">
        <v>31</v>
      </c>
      <c r="C54" s="124">
        <v>19</v>
      </c>
      <c r="D54" s="124">
        <v>13</v>
      </c>
      <c r="E54" s="124">
        <v>32</v>
      </c>
    </row>
    <row r="55" spans="2:5">
      <c r="B55" s="123" t="s">
        <v>32</v>
      </c>
      <c r="C55" s="124">
        <v>172</v>
      </c>
      <c r="D55" s="124">
        <v>136</v>
      </c>
      <c r="E55" s="124">
        <v>308</v>
      </c>
    </row>
    <row r="56" spans="2:5">
      <c r="B56" s="123" t="s">
        <v>33</v>
      </c>
      <c r="C56" s="124">
        <v>58</v>
      </c>
      <c r="D56" s="124">
        <v>34</v>
      </c>
      <c r="E56" s="124">
        <v>92</v>
      </c>
    </row>
    <row r="57" spans="2:5">
      <c r="B57" s="123" t="s">
        <v>35</v>
      </c>
      <c r="C57" s="124">
        <v>2279</v>
      </c>
      <c r="D57" s="124">
        <v>2009</v>
      </c>
      <c r="E57" s="124">
        <v>4288</v>
      </c>
    </row>
    <row r="58" spans="2:5">
      <c r="B58" s="123" t="s">
        <v>37</v>
      </c>
      <c r="C58" s="124">
        <v>18</v>
      </c>
      <c r="D58" s="124">
        <v>12</v>
      </c>
      <c r="E58" s="124">
        <v>30</v>
      </c>
    </row>
    <row r="59" spans="2:5">
      <c r="B59" s="123" t="s">
        <v>43</v>
      </c>
      <c r="C59" s="124">
        <v>309</v>
      </c>
      <c r="D59" s="124">
        <v>149</v>
      </c>
      <c r="E59" s="124">
        <v>458</v>
      </c>
    </row>
    <row r="60" spans="2:5">
      <c r="B60" s="123" t="s">
        <v>46</v>
      </c>
      <c r="C60" s="124">
        <v>2</v>
      </c>
      <c r="D60" s="124">
        <v>2</v>
      </c>
      <c r="E60" s="124">
        <v>4</v>
      </c>
    </row>
    <row r="61" spans="2:5">
      <c r="B61" s="123" t="s">
        <v>47</v>
      </c>
      <c r="C61" s="124">
        <v>2868</v>
      </c>
      <c r="D61" s="124">
        <v>2485</v>
      </c>
      <c r="E61" s="124">
        <v>5353</v>
      </c>
    </row>
    <row r="62" spans="2:5">
      <c r="B62" s="123" t="s">
        <v>57</v>
      </c>
      <c r="C62" s="124">
        <v>20</v>
      </c>
      <c r="D62" s="124">
        <v>16</v>
      </c>
      <c r="E62" s="124">
        <v>36</v>
      </c>
    </row>
    <row r="63" spans="2:5">
      <c r="B63" s="123" t="s">
        <v>58</v>
      </c>
      <c r="C63" s="124">
        <v>1778</v>
      </c>
      <c r="D63" s="124">
        <v>1527</v>
      </c>
      <c r="E63" s="124">
        <v>3305</v>
      </c>
    </row>
    <row r="64" spans="2:5">
      <c r="B64" s="123" t="s">
        <v>60</v>
      </c>
      <c r="C64" s="124">
        <v>9</v>
      </c>
      <c r="D64" s="124">
        <v>2</v>
      </c>
      <c r="E64" s="124">
        <v>11</v>
      </c>
    </row>
    <row r="65" spans="2:5">
      <c r="B65" s="123" t="s">
        <v>145</v>
      </c>
      <c r="C65" s="124">
        <v>73</v>
      </c>
      <c r="D65" s="124">
        <v>58</v>
      </c>
      <c r="E65" s="124">
        <v>131</v>
      </c>
    </row>
    <row r="66" spans="2:5">
      <c r="B66" s="123" t="s">
        <v>61</v>
      </c>
      <c r="C66" s="124">
        <v>2192</v>
      </c>
      <c r="D66" s="124">
        <v>1851</v>
      </c>
      <c r="E66" s="124">
        <v>4043</v>
      </c>
    </row>
    <row r="67" spans="2:5">
      <c r="B67" s="123" t="s">
        <v>147</v>
      </c>
      <c r="C67" s="124">
        <v>25</v>
      </c>
      <c r="D67" s="124">
        <v>37</v>
      </c>
      <c r="E67" s="124">
        <v>62</v>
      </c>
    </row>
    <row r="68" spans="2:5">
      <c r="B68" s="123" t="s">
        <v>202</v>
      </c>
      <c r="C68" s="124">
        <v>29</v>
      </c>
      <c r="D68" s="124">
        <v>32</v>
      </c>
      <c r="E68" s="124">
        <v>61</v>
      </c>
    </row>
    <row r="69" spans="2:5">
      <c r="B69" s="123" t="s">
        <v>76</v>
      </c>
      <c r="C69" s="124">
        <v>566</v>
      </c>
      <c r="D69" s="124">
        <v>344</v>
      </c>
      <c r="E69" s="124">
        <v>910</v>
      </c>
    </row>
    <row r="70" spans="2:5">
      <c r="B70" s="121" t="s">
        <v>211</v>
      </c>
      <c r="C70" s="122">
        <v>1</v>
      </c>
      <c r="D70" s="122">
        <v>0</v>
      </c>
      <c r="E70" s="122">
        <v>1</v>
      </c>
    </row>
    <row r="71" spans="2:5">
      <c r="B71" s="123" t="s">
        <v>211</v>
      </c>
      <c r="C71" s="124">
        <v>1</v>
      </c>
      <c r="D71" s="124">
        <v>0</v>
      </c>
      <c r="E71" s="124">
        <v>1</v>
      </c>
    </row>
    <row r="72" spans="2:5">
      <c r="B72" s="121" t="s">
        <v>238</v>
      </c>
      <c r="C72" s="122">
        <v>3400</v>
      </c>
      <c r="D72" s="122">
        <v>1182</v>
      </c>
      <c r="E72" s="122">
        <v>4582</v>
      </c>
    </row>
    <row r="73" spans="2:5">
      <c r="B73" s="123" t="s">
        <v>17</v>
      </c>
      <c r="C73" s="124">
        <v>27</v>
      </c>
      <c r="D73" s="124">
        <v>7</v>
      </c>
      <c r="E73" s="124">
        <v>34</v>
      </c>
    </row>
    <row r="74" spans="2:5">
      <c r="B74" s="123" t="s">
        <v>203</v>
      </c>
      <c r="C74" s="124">
        <v>1</v>
      </c>
      <c r="D74" s="124">
        <v>0</v>
      </c>
      <c r="E74" s="124">
        <v>1</v>
      </c>
    </row>
    <row r="75" spans="2:5">
      <c r="B75" s="123" t="s">
        <v>21</v>
      </c>
      <c r="C75" s="124">
        <v>82</v>
      </c>
      <c r="D75" s="124">
        <v>59</v>
      </c>
      <c r="E75" s="124">
        <v>141</v>
      </c>
    </row>
    <row r="76" spans="2:5">
      <c r="B76" s="123" t="s">
        <v>135</v>
      </c>
      <c r="C76" s="124">
        <v>4</v>
      </c>
      <c r="D76" s="124">
        <v>4</v>
      </c>
      <c r="E76" s="124">
        <v>8</v>
      </c>
    </row>
    <row r="77" spans="2:5">
      <c r="B77" s="123" t="s">
        <v>22</v>
      </c>
      <c r="C77" s="124">
        <v>408</v>
      </c>
      <c r="D77" s="124">
        <v>6</v>
      </c>
      <c r="E77" s="124">
        <v>414</v>
      </c>
    </row>
    <row r="78" spans="2:5">
      <c r="B78" s="123" t="s">
        <v>28</v>
      </c>
      <c r="C78" s="124">
        <v>14</v>
      </c>
      <c r="D78" s="124">
        <v>24</v>
      </c>
      <c r="E78" s="124">
        <v>38</v>
      </c>
    </row>
    <row r="79" spans="2:5">
      <c r="B79" s="123" t="s">
        <v>212</v>
      </c>
      <c r="C79" s="124">
        <v>2</v>
      </c>
      <c r="D79" s="124">
        <v>5</v>
      </c>
      <c r="E79" s="124">
        <v>7</v>
      </c>
    </row>
    <row r="80" spans="2:5">
      <c r="B80" s="123" t="s">
        <v>41</v>
      </c>
      <c r="C80" s="124">
        <v>378</v>
      </c>
      <c r="D80" s="124">
        <v>320</v>
      </c>
      <c r="E80" s="124">
        <v>698</v>
      </c>
    </row>
    <row r="81" spans="2:5">
      <c r="B81" s="123" t="s">
        <v>48</v>
      </c>
      <c r="C81" s="124">
        <v>49</v>
      </c>
      <c r="D81" s="124">
        <v>24</v>
      </c>
      <c r="E81" s="124">
        <v>73</v>
      </c>
    </row>
    <row r="82" spans="2:5">
      <c r="B82" s="123" t="s">
        <v>49</v>
      </c>
      <c r="C82" s="124">
        <v>26</v>
      </c>
      <c r="D82" s="124">
        <v>12</v>
      </c>
      <c r="E82" s="124">
        <v>38</v>
      </c>
    </row>
    <row r="83" spans="2:5">
      <c r="B83" s="123" t="s">
        <v>50</v>
      </c>
      <c r="C83" s="124">
        <v>43</v>
      </c>
      <c r="D83" s="124">
        <v>20</v>
      </c>
      <c r="E83" s="124">
        <v>63</v>
      </c>
    </row>
    <row r="84" spans="2:5">
      <c r="B84" s="123" t="s">
        <v>127</v>
      </c>
      <c r="C84" s="124">
        <v>0</v>
      </c>
      <c r="D84" s="124">
        <v>1</v>
      </c>
      <c r="E84" s="124">
        <v>1</v>
      </c>
    </row>
    <row r="85" spans="2:5">
      <c r="B85" s="123" t="s">
        <v>51</v>
      </c>
      <c r="C85" s="124">
        <v>2</v>
      </c>
      <c r="D85" s="124">
        <v>0</v>
      </c>
      <c r="E85" s="124">
        <v>2</v>
      </c>
    </row>
    <row r="86" spans="2:5">
      <c r="B86" s="123" t="s">
        <v>138</v>
      </c>
      <c r="C86" s="124">
        <v>2</v>
      </c>
      <c r="D86" s="124">
        <v>3</v>
      </c>
      <c r="E86" s="124">
        <v>5</v>
      </c>
    </row>
    <row r="87" spans="2:5">
      <c r="B87" s="123" t="s">
        <v>140</v>
      </c>
      <c r="C87" s="124">
        <v>2</v>
      </c>
      <c r="D87" s="124">
        <v>1</v>
      </c>
      <c r="E87" s="124">
        <v>3</v>
      </c>
    </row>
    <row r="88" spans="2:5">
      <c r="B88" s="123" t="s">
        <v>52</v>
      </c>
      <c r="C88" s="124">
        <v>49</v>
      </c>
      <c r="D88" s="124">
        <v>43</v>
      </c>
      <c r="E88" s="124">
        <v>92</v>
      </c>
    </row>
    <row r="89" spans="2:5">
      <c r="B89" s="123" t="s">
        <v>141</v>
      </c>
      <c r="C89" s="124">
        <v>1</v>
      </c>
      <c r="D89" s="124">
        <v>2</v>
      </c>
      <c r="E89" s="124">
        <v>3</v>
      </c>
    </row>
    <row r="90" spans="2:5">
      <c r="B90" s="123" t="s">
        <v>213</v>
      </c>
      <c r="C90" s="124">
        <v>1</v>
      </c>
      <c r="D90" s="124">
        <v>0</v>
      </c>
      <c r="E90" s="124">
        <v>1</v>
      </c>
    </row>
    <row r="91" spans="2:5">
      <c r="B91" s="123" t="s">
        <v>16</v>
      </c>
      <c r="C91" s="124">
        <v>872</v>
      </c>
      <c r="D91" s="124">
        <v>40</v>
      </c>
      <c r="E91" s="124">
        <v>912</v>
      </c>
    </row>
    <row r="92" spans="2:5">
      <c r="B92" s="123" t="s">
        <v>130</v>
      </c>
      <c r="C92" s="124">
        <v>601</v>
      </c>
      <c r="D92" s="124">
        <v>136</v>
      </c>
      <c r="E92" s="124">
        <v>737</v>
      </c>
    </row>
    <row r="93" spans="2:5">
      <c r="B93" s="123" t="s">
        <v>273</v>
      </c>
      <c r="C93" s="124">
        <v>1</v>
      </c>
      <c r="D93" s="124">
        <v>3</v>
      </c>
      <c r="E93" s="124">
        <v>4</v>
      </c>
    </row>
    <row r="94" spans="2:5">
      <c r="B94" s="123" t="s">
        <v>67</v>
      </c>
      <c r="C94" s="124">
        <v>574</v>
      </c>
      <c r="D94" s="124">
        <v>424</v>
      </c>
      <c r="E94" s="124">
        <v>998</v>
      </c>
    </row>
    <row r="95" spans="2:5">
      <c r="B95" s="123" t="s">
        <v>69</v>
      </c>
      <c r="C95" s="124">
        <v>19</v>
      </c>
      <c r="D95" s="124">
        <v>2</v>
      </c>
      <c r="E95" s="124">
        <v>21</v>
      </c>
    </row>
    <row r="96" spans="2:5">
      <c r="B96" s="123" t="s">
        <v>131</v>
      </c>
      <c r="C96" s="124">
        <v>1</v>
      </c>
      <c r="D96" s="124">
        <v>0</v>
      </c>
      <c r="E96" s="124">
        <v>1</v>
      </c>
    </row>
    <row r="97" spans="2:5">
      <c r="B97" s="123" t="s">
        <v>128</v>
      </c>
      <c r="C97" s="124">
        <v>11</v>
      </c>
      <c r="D97" s="124">
        <v>10</v>
      </c>
      <c r="E97" s="124">
        <v>21</v>
      </c>
    </row>
    <row r="98" spans="2:5">
      <c r="B98" s="123" t="s">
        <v>77</v>
      </c>
      <c r="C98" s="124">
        <v>230</v>
      </c>
      <c r="D98" s="124">
        <v>36</v>
      </c>
      <c r="E98" s="124">
        <v>266</v>
      </c>
    </row>
    <row r="99" spans="2:5">
      <c r="B99" s="121" t="s">
        <v>239</v>
      </c>
      <c r="C99" s="122">
        <v>1879</v>
      </c>
      <c r="D99" s="122">
        <v>1311</v>
      </c>
      <c r="E99" s="122">
        <v>3190</v>
      </c>
    </row>
    <row r="100" spans="2:5">
      <c r="B100" s="123" t="s">
        <v>18</v>
      </c>
      <c r="C100" s="124">
        <v>85</v>
      </c>
      <c r="D100" s="124">
        <v>31</v>
      </c>
      <c r="E100" s="124">
        <v>116</v>
      </c>
    </row>
    <row r="101" spans="2:5">
      <c r="B101" s="123" t="s">
        <v>23</v>
      </c>
      <c r="C101" s="124">
        <v>11</v>
      </c>
      <c r="D101" s="124">
        <v>15</v>
      </c>
      <c r="E101" s="124">
        <v>26</v>
      </c>
    </row>
    <row r="102" spans="2:5">
      <c r="B102" s="123" t="s">
        <v>137</v>
      </c>
      <c r="C102" s="124">
        <v>2</v>
      </c>
      <c r="D102" s="124">
        <v>0</v>
      </c>
      <c r="E102" s="124">
        <v>2</v>
      </c>
    </row>
    <row r="103" spans="2:5">
      <c r="B103" s="123" t="s">
        <v>39</v>
      </c>
      <c r="C103" s="124">
        <v>3</v>
      </c>
      <c r="D103" s="124">
        <v>0</v>
      </c>
      <c r="E103" s="124">
        <v>3</v>
      </c>
    </row>
    <row r="104" spans="2:5">
      <c r="B104" s="123" t="s">
        <v>111</v>
      </c>
      <c r="C104" s="124">
        <v>1</v>
      </c>
      <c r="D104" s="124">
        <v>0</v>
      </c>
      <c r="E104" s="124">
        <v>1</v>
      </c>
    </row>
    <row r="105" spans="2:5">
      <c r="B105" s="123" t="s">
        <v>129</v>
      </c>
      <c r="C105" s="124">
        <v>9</v>
      </c>
      <c r="D105" s="124">
        <v>4</v>
      </c>
      <c r="E105" s="124">
        <v>13</v>
      </c>
    </row>
    <row r="106" spans="2:5">
      <c r="B106" s="123" t="s">
        <v>110</v>
      </c>
      <c r="C106" s="124">
        <v>0</v>
      </c>
      <c r="D106" s="124">
        <v>1</v>
      </c>
      <c r="E106" s="124">
        <v>1</v>
      </c>
    </row>
    <row r="107" spans="2:5">
      <c r="B107" s="123" t="s">
        <v>63</v>
      </c>
      <c r="C107" s="124">
        <v>55</v>
      </c>
      <c r="D107" s="124">
        <v>51</v>
      </c>
      <c r="E107" s="124">
        <v>106</v>
      </c>
    </row>
    <row r="108" spans="2:5">
      <c r="B108" s="123" t="s">
        <v>102</v>
      </c>
      <c r="C108" s="124">
        <v>1</v>
      </c>
      <c r="D108" s="124">
        <v>1</v>
      </c>
      <c r="E108" s="124">
        <v>2</v>
      </c>
    </row>
    <row r="109" spans="2:5">
      <c r="B109" s="123" t="s">
        <v>73</v>
      </c>
      <c r="C109" s="124">
        <v>59</v>
      </c>
      <c r="D109" s="124">
        <v>25</v>
      </c>
      <c r="E109" s="124">
        <v>84</v>
      </c>
    </row>
    <row r="110" spans="2:5">
      <c r="B110" s="123" t="s">
        <v>74</v>
      </c>
      <c r="C110" s="124">
        <v>1653</v>
      </c>
      <c r="D110" s="124">
        <v>1183</v>
      </c>
      <c r="E110" s="124">
        <v>2836</v>
      </c>
    </row>
    <row r="111" spans="2:5">
      <c r="B111" s="113" t="s">
        <v>5</v>
      </c>
      <c r="C111" s="114">
        <v>41691</v>
      </c>
      <c r="D111" s="114">
        <v>30528</v>
      </c>
      <c r="E111" s="114">
        <v>72219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122"/>
  <sheetViews>
    <sheetView workbookViewId="0">
      <selection activeCell="M18" sqref="M18"/>
    </sheetView>
  </sheetViews>
  <sheetFormatPr baseColWidth="10" defaultRowHeight="12.75"/>
  <cols>
    <col min="1" max="1" width="25.85546875" customWidth="1"/>
    <col min="2" max="2" width="24.7109375" customWidth="1"/>
    <col min="3" max="8" width="8.71093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310</v>
      </c>
      <c r="C3" s="7"/>
      <c r="H3" s="7"/>
    </row>
    <row r="4" spans="2:8" ht="12.95" customHeight="1">
      <c r="B4" s="4" t="s">
        <v>2</v>
      </c>
      <c r="H4" s="5"/>
    </row>
    <row r="5" spans="2:8">
      <c r="B5" s="96" t="s">
        <v>348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8">
      <c r="B6" s="121" t="s">
        <v>201</v>
      </c>
      <c r="C6" s="122">
        <v>3</v>
      </c>
      <c r="D6" s="122">
        <v>0</v>
      </c>
      <c r="E6" s="122">
        <v>28</v>
      </c>
      <c r="F6" s="122">
        <v>7</v>
      </c>
      <c r="G6" s="122">
        <v>0</v>
      </c>
      <c r="H6" s="122">
        <v>38</v>
      </c>
    </row>
    <row r="7" spans="2:8">
      <c r="B7" s="123" t="s">
        <v>201</v>
      </c>
      <c r="C7" s="124">
        <v>3</v>
      </c>
      <c r="D7" s="124">
        <v>0</v>
      </c>
      <c r="E7" s="124">
        <v>2</v>
      </c>
      <c r="F7" s="124">
        <v>1</v>
      </c>
      <c r="G7" s="124">
        <v>0</v>
      </c>
      <c r="H7" s="124">
        <v>6</v>
      </c>
    </row>
    <row r="8" spans="2:8">
      <c r="B8" s="123" t="s">
        <v>143</v>
      </c>
      <c r="C8" s="124">
        <v>0</v>
      </c>
      <c r="D8" s="124">
        <v>0</v>
      </c>
      <c r="E8" s="124">
        <v>1</v>
      </c>
      <c r="F8" s="124">
        <v>1</v>
      </c>
      <c r="G8" s="124">
        <v>0</v>
      </c>
      <c r="H8" s="124">
        <v>2</v>
      </c>
    </row>
    <row r="9" spans="2:8">
      <c r="B9" s="123" t="s">
        <v>59</v>
      </c>
      <c r="C9" s="124">
        <v>0</v>
      </c>
      <c r="D9" s="124">
        <v>0</v>
      </c>
      <c r="E9" s="124">
        <v>23</v>
      </c>
      <c r="F9" s="124">
        <v>4</v>
      </c>
      <c r="G9" s="124">
        <v>0</v>
      </c>
      <c r="H9" s="124">
        <v>27</v>
      </c>
    </row>
    <row r="10" spans="2:8">
      <c r="B10" s="123" t="s">
        <v>144</v>
      </c>
      <c r="C10" s="124">
        <v>0</v>
      </c>
      <c r="D10" s="124">
        <v>0</v>
      </c>
      <c r="E10" s="124">
        <v>1</v>
      </c>
      <c r="F10" s="124">
        <v>0</v>
      </c>
      <c r="G10" s="124">
        <v>0</v>
      </c>
      <c r="H10" s="124">
        <v>1</v>
      </c>
    </row>
    <row r="11" spans="2:8">
      <c r="B11" s="123" t="s">
        <v>258</v>
      </c>
      <c r="C11" s="124">
        <v>0</v>
      </c>
      <c r="D11" s="124">
        <v>0</v>
      </c>
      <c r="E11" s="124">
        <v>1</v>
      </c>
      <c r="F11" s="124">
        <v>1</v>
      </c>
      <c r="G11" s="124">
        <v>0</v>
      </c>
      <c r="H11" s="124">
        <v>2</v>
      </c>
    </row>
    <row r="12" spans="2:8">
      <c r="B12" s="121" t="s">
        <v>234</v>
      </c>
      <c r="C12" s="122">
        <v>257</v>
      </c>
      <c r="D12" s="122">
        <v>38</v>
      </c>
      <c r="E12" s="122">
        <v>3704</v>
      </c>
      <c r="F12" s="122">
        <v>710</v>
      </c>
      <c r="G12" s="122">
        <v>1</v>
      </c>
      <c r="H12" s="122">
        <v>4710</v>
      </c>
    </row>
    <row r="13" spans="2:8">
      <c r="B13" s="123" t="s">
        <v>10</v>
      </c>
      <c r="C13" s="124">
        <v>3</v>
      </c>
      <c r="D13" s="124">
        <v>0</v>
      </c>
      <c r="E13" s="124">
        <v>4</v>
      </c>
      <c r="F13" s="124">
        <v>4</v>
      </c>
      <c r="G13" s="124">
        <v>0</v>
      </c>
      <c r="H13" s="124">
        <v>11</v>
      </c>
    </row>
    <row r="14" spans="2:8">
      <c r="B14" s="123" t="s">
        <v>19</v>
      </c>
      <c r="C14" s="124">
        <v>95</v>
      </c>
      <c r="D14" s="124">
        <v>5</v>
      </c>
      <c r="E14" s="124">
        <v>462</v>
      </c>
      <c r="F14" s="124">
        <v>112</v>
      </c>
      <c r="G14" s="124">
        <v>0</v>
      </c>
      <c r="H14" s="124">
        <v>674</v>
      </c>
    </row>
    <row r="15" spans="2:8">
      <c r="B15" s="123" t="s">
        <v>26</v>
      </c>
      <c r="C15" s="124">
        <v>0</v>
      </c>
      <c r="D15" s="124">
        <v>0</v>
      </c>
      <c r="E15" s="124">
        <v>50</v>
      </c>
      <c r="F15" s="124">
        <v>6</v>
      </c>
      <c r="G15" s="124">
        <v>0</v>
      </c>
      <c r="H15" s="124">
        <v>56</v>
      </c>
    </row>
    <row r="16" spans="2:8">
      <c r="B16" s="123" t="s">
        <v>11</v>
      </c>
      <c r="C16" s="124">
        <v>8</v>
      </c>
      <c r="D16" s="124">
        <v>0</v>
      </c>
      <c r="E16" s="124">
        <v>70</v>
      </c>
      <c r="F16" s="124">
        <v>15</v>
      </c>
      <c r="G16" s="124">
        <v>0</v>
      </c>
      <c r="H16" s="124">
        <v>93</v>
      </c>
    </row>
    <row r="17" spans="2:8">
      <c r="B17" s="123" t="s">
        <v>27</v>
      </c>
      <c r="C17" s="124">
        <v>1</v>
      </c>
      <c r="D17" s="124">
        <v>0</v>
      </c>
      <c r="E17" s="124">
        <v>4</v>
      </c>
      <c r="F17" s="124">
        <v>0</v>
      </c>
      <c r="G17" s="124">
        <v>0</v>
      </c>
      <c r="H17" s="124">
        <v>5</v>
      </c>
    </row>
    <row r="18" spans="2:8">
      <c r="B18" s="123" t="s">
        <v>29</v>
      </c>
      <c r="C18" s="124">
        <v>0</v>
      </c>
      <c r="D18" s="124">
        <v>0</v>
      </c>
      <c r="E18" s="124">
        <v>11</v>
      </c>
      <c r="F18" s="124">
        <v>4</v>
      </c>
      <c r="G18" s="124">
        <v>0</v>
      </c>
      <c r="H18" s="124">
        <v>15</v>
      </c>
    </row>
    <row r="19" spans="2:8">
      <c r="B19" s="123" t="s">
        <v>30</v>
      </c>
      <c r="C19" s="124">
        <v>16</v>
      </c>
      <c r="D19" s="124">
        <v>6</v>
      </c>
      <c r="E19" s="124">
        <v>560</v>
      </c>
      <c r="F19" s="124">
        <v>97</v>
      </c>
      <c r="G19" s="124">
        <v>0</v>
      </c>
      <c r="H19" s="124">
        <v>679</v>
      </c>
    </row>
    <row r="20" spans="2:8">
      <c r="B20" s="123" t="s">
        <v>34</v>
      </c>
      <c r="C20" s="124">
        <v>3</v>
      </c>
      <c r="D20" s="124">
        <v>2</v>
      </c>
      <c r="E20" s="124">
        <v>40</v>
      </c>
      <c r="F20" s="124">
        <v>10</v>
      </c>
      <c r="G20" s="124">
        <v>0</v>
      </c>
      <c r="H20" s="124">
        <v>55</v>
      </c>
    </row>
    <row r="21" spans="2:8">
      <c r="B21" s="123" t="s">
        <v>36</v>
      </c>
      <c r="C21" s="124">
        <v>2</v>
      </c>
      <c r="D21" s="124">
        <v>1</v>
      </c>
      <c r="E21" s="124">
        <v>7</v>
      </c>
      <c r="F21" s="124">
        <v>1</v>
      </c>
      <c r="G21" s="124">
        <v>0</v>
      </c>
      <c r="H21" s="124">
        <v>11</v>
      </c>
    </row>
    <row r="22" spans="2:8">
      <c r="B22" s="123" t="s">
        <v>38</v>
      </c>
      <c r="C22" s="124">
        <v>0</v>
      </c>
      <c r="D22" s="124">
        <v>0</v>
      </c>
      <c r="E22" s="124">
        <v>2</v>
      </c>
      <c r="F22" s="124">
        <v>0</v>
      </c>
      <c r="G22" s="124">
        <v>0</v>
      </c>
      <c r="H22" s="124">
        <v>2</v>
      </c>
    </row>
    <row r="23" spans="2:8">
      <c r="B23" s="123" t="s">
        <v>40</v>
      </c>
      <c r="C23" s="124">
        <v>0</v>
      </c>
      <c r="D23" s="124">
        <v>5</v>
      </c>
      <c r="E23" s="124">
        <v>136</v>
      </c>
      <c r="F23" s="124">
        <v>23</v>
      </c>
      <c r="G23" s="124">
        <v>0</v>
      </c>
      <c r="H23" s="124">
        <v>164</v>
      </c>
    </row>
    <row r="24" spans="2:8">
      <c r="B24" s="123" t="s">
        <v>42</v>
      </c>
      <c r="C24" s="124">
        <v>7</v>
      </c>
      <c r="D24" s="124">
        <v>2</v>
      </c>
      <c r="E24" s="124">
        <v>307</v>
      </c>
      <c r="F24" s="124">
        <v>74</v>
      </c>
      <c r="G24" s="124">
        <v>0</v>
      </c>
      <c r="H24" s="124">
        <v>390</v>
      </c>
    </row>
    <row r="25" spans="2:8">
      <c r="B25" s="123" t="s">
        <v>12</v>
      </c>
      <c r="C25" s="124">
        <v>4</v>
      </c>
      <c r="D25" s="124">
        <v>4</v>
      </c>
      <c r="E25" s="124">
        <v>587</v>
      </c>
      <c r="F25" s="124">
        <v>29</v>
      </c>
      <c r="G25" s="124">
        <v>0</v>
      </c>
      <c r="H25" s="124">
        <v>624</v>
      </c>
    </row>
    <row r="26" spans="2:8">
      <c r="B26" s="123" t="s">
        <v>44</v>
      </c>
      <c r="C26" s="124">
        <v>0</v>
      </c>
      <c r="D26" s="124">
        <v>0</v>
      </c>
      <c r="E26" s="124">
        <v>4</v>
      </c>
      <c r="F26" s="124">
        <v>1</v>
      </c>
      <c r="G26" s="124">
        <v>0</v>
      </c>
      <c r="H26" s="124">
        <v>5</v>
      </c>
    </row>
    <row r="27" spans="2:8">
      <c r="B27" s="123" t="s">
        <v>45</v>
      </c>
      <c r="C27" s="124">
        <v>1</v>
      </c>
      <c r="D27" s="124">
        <v>0</v>
      </c>
      <c r="E27" s="124">
        <v>8</v>
      </c>
      <c r="F27" s="124">
        <v>15</v>
      </c>
      <c r="G27" s="124">
        <v>0</v>
      </c>
      <c r="H27" s="124">
        <v>24</v>
      </c>
    </row>
    <row r="28" spans="2:8">
      <c r="B28" s="123" t="s">
        <v>53</v>
      </c>
      <c r="C28" s="124">
        <v>0</v>
      </c>
      <c r="D28" s="124">
        <v>1</v>
      </c>
      <c r="E28" s="124">
        <v>17</v>
      </c>
      <c r="F28" s="124">
        <v>4</v>
      </c>
      <c r="G28" s="124">
        <v>0</v>
      </c>
      <c r="H28" s="124">
        <v>22</v>
      </c>
    </row>
    <row r="29" spans="2:8">
      <c r="B29" s="123" t="s">
        <v>54</v>
      </c>
      <c r="C29" s="124">
        <v>8</v>
      </c>
      <c r="D29" s="124">
        <v>2</v>
      </c>
      <c r="E29" s="124">
        <v>3</v>
      </c>
      <c r="F29" s="124">
        <v>2</v>
      </c>
      <c r="G29" s="124">
        <v>0</v>
      </c>
      <c r="H29" s="124">
        <v>15</v>
      </c>
    </row>
    <row r="30" spans="2:8">
      <c r="B30" s="123" t="s">
        <v>13</v>
      </c>
      <c r="C30" s="124">
        <v>0</v>
      </c>
      <c r="D30" s="124">
        <v>0</v>
      </c>
      <c r="E30" s="124">
        <v>222</v>
      </c>
      <c r="F30" s="124">
        <v>19</v>
      </c>
      <c r="G30" s="124">
        <v>0</v>
      </c>
      <c r="H30" s="124">
        <v>241</v>
      </c>
    </row>
    <row r="31" spans="2:8">
      <c r="B31" s="123" t="s">
        <v>55</v>
      </c>
      <c r="C31" s="124">
        <v>39</v>
      </c>
      <c r="D31" s="124">
        <v>4</v>
      </c>
      <c r="E31" s="124">
        <v>337</v>
      </c>
      <c r="F31" s="124">
        <v>78</v>
      </c>
      <c r="G31" s="124">
        <v>0</v>
      </c>
      <c r="H31" s="124">
        <v>458</v>
      </c>
    </row>
    <row r="32" spans="2:8">
      <c r="B32" s="123" t="s">
        <v>56</v>
      </c>
      <c r="C32" s="124">
        <v>3</v>
      </c>
      <c r="D32" s="124">
        <v>1</v>
      </c>
      <c r="E32" s="124">
        <v>40</v>
      </c>
      <c r="F32" s="124">
        <v>12</v>
      </c>
      <c r="G32" s="124">
        <v>0</v>
      </c>
      <c r="H32" s="124">
        <v>56</v>
      </c>
    </row>
    <row r="33" spans="2:8">
      <c r="B33" s="123" t="s">
        <v>237</v>
      </c>
      <c r="C33" s="124">
        <v>0</v>
      </c>
      <c r="D33" s="124">
        <v>0</v>
      </c>
      <c r="E33" s="124">
        <v>2</v>
      </c>
      <c r="F33" s="124">
        <v>0</v>
      </c>
      <c r="G33" s="124">
        <v>0</v>
      </c>
      <c r="H33" s="124">
        <v>2</v>
      </c>
    </row>
    <row r="34" spans="2:8">
      <c r="B34" s="123" t="s">
        <v>142</v>
      </c>
      <c r="C34" s="124">
        <v>0</v>
      </c>
      <c r="D34" s="124">
        <v>0</v>
      </c>
      <c r="E34" s="124">
        <v>10</v>
      </c>
      <c r="F34" s="124">
        <v>2</v>
      </c>
      <c r="G34" s="124">
        <v>0</v>
      </c>
      <c r="H34" s="124">
        <v>12</v>
      </c>
    </row>
    <row r="35" spans="2:8">
      <c r="B35" s="123" t="s">
        <v>14</v>
      </c>
      <c r="C35" s="124">
        <v>36</v>
      </c>
      <c r="D35" s="124">
        <v>2</v>
      </c>
      <c r="E35" s="124">
        <v>184</v>
      </c>
      <c r="F35" s="124">
        <v>61</v>
      </c>
      <c r="G35" s="124">
        <v>0</v>
      </c>
      <c r="H35" s="124">
        <v>283</v>
      </c>
    </row>
    <row r="36" spans="2:8">
      <c r="B36" s="123" t="s">
        <v>132</v>
      </c>
      <c r="C36" s="124">
        <v>0</v>
      </c>
      <c r="D36" s="124">
        <v>1</v>
      </c>
      <c r="E36" s="124">
        <v>9</v>
      </c>
      <c r="F36" s="124">
        <v>1</v>
      </c>
      <c r="G36" s="124">
        <v>0</v>
      </c>
      <c r="H36" s="124">
        <v>11</v>
      </c>
    </row>
    <row r="37" spans="2:8">
      <c r="B37" s="123" t="s">
        <v>146</v>
      </c>
      <c r="C37" s="124">
        <v>27</v>
      </c>
      <c r="D37" s="124">
        <v>1</v>
      </c>
      <c r="E37" s="124">
        <v>65</v>
      </c>
      <c r="F37" s="124">
        <v>25</v>
      </c>
      <c r="G37" s="124">
        <v>0</v>
      </c>
      <c r="H37" s="124">
        <v>118</v>
      </c>
    </row>
    <row r="38" spans="2:8">
      <c r="B38" s="123" t="s">
        <v>64</v>
      </c>
      <c r="C38" s="124">
        <v>0</v>
      </c>
      <c r="D38" s="124">
        <v>0</v>
      </c>
      <c r="E38" s="124">
        <v>300</v>
      </c>
      <c r="F38" s="124">
        <v>69</v>
      </c>
      <c r="G38" s="124">
        <v>0</v>
      </c>
      <c r="H38" s="124">
        <v>369</v>
      </c>
    </row>
    <row r="39" spans="2:8">
      <c r="B39" s="123" t="s">
        <v>66</v>
      </c>
      <c r="C39" s="124">
        <v>1</v>
      </c>
      <c r="D39" s="124">
        <v>0</v>
      </c>
      <c r="E39" s="124">
        <v>15</v>
      </c>
      <c r="F39" s="124">
        <v>3</v>
      </c>
      <c r="G39" s="124">
        <v>0</v>
      </c>
      <c r="H39" s="124">
        <v>19</v>
      </c>
    </row>
    <row r="40" spans="2:8">
      <c r="B40" s="123" t="s">
        <v>68</v>
      </c>
      <c r="C40" s="124">
        <v>1</v>
      </c>
      <c r="D40" s="124">
        <v>1</v>
      </c>
      <c r="E40" s="124">
        <v>8</v>
      </c>
      <c r="F40" s="124">
        <v>6</v>
      </c>
      <c r="G40" s="124">
        <v>0</v>
      </c>
      <c r="H40" s="124">
        <v>16</v>
      </c>
    </row>
    <row r="41" spans="2:8">
      <c r="B41" s="123" t="s">
        <v>204</v>
      </c>
      <c r="C41" s="124">
        <v>0</v>
      </c>
      <c r="D41" s="124">
        <v>0</v>
      </c>
      <c r="E41" s="124">
        <v>1</v>
      </c>
      <c r="F41" s="124">
        <v>0</v>
      </c>
      <c r="G41" s="124">
        <v>0</v>
      </c>
      <c r="H41" s="124">
        <v>1</v>
      </c>
    </row>
    <row r="42" spans="2:8">
      <c r="B42" s="123" t="s">
        <v>70</v>
      </c>
      <c r="C42" s="124">
        <v>0</v>
      </c>
      <c r="D42" s="124">
        <v>0</v>
      </c>
      <c r="E42" s="124">
        <v>8</v>
      </c>
      <c r="F42" s="124">
        <v>0</v>
      </c>
      <c r="G42" s="124">
        <v>0</v>
      </c>
      <c r="H42" s="124">
        <v>8</v>
      </c>
    </row>
    <row r="43" spans="2:8">
      <c r="B43" s="123" t="s">
        <v>71</v>
      </c>
      <c r="C43" s="124">
        <v>1</v>
      </c>
      <c r="D43" s="124">
        <v>0</v>
      </c>
      <c r="E43" s="124">
        <v>1</v>
      </c>
      <c r="F43" s="124">
        <v>0</v>
      </c>
      <c r="G43" s="124">
        <v>0</v>
      </c>
      <c r="H43" s="124">
        <v>2</v>
      </c>
    </row>
    <row r="44" spans="2:8">
      <c r="B44" s="123" t="s">
        <v>72</v>
      </c>
      <c r="C44" s="124">
        <v>1</v>
      </c>
      <c r="D44" s="124">
        <v>0</v>
      </c>
      <c r="E44" s="124">
        <v>229</v>
      </c>
      <c r="F44" s="124">
        <v>36</v>
      </c>
      <c r="G44" s="124">
        <v>1</v>
      </c>
      <c r="H44" s="124">
        <v>267</v>
      </c>
    </row>
    <row r="45" spans="2:8">
      <c r="B45" s="123" t="s">
        <v>272</v>
      </c>
      <c r="C45" s="124">
        <v>0</v>
      </c>
      <c r="D45" s="124">
        <v>0</v>
      </c>
      <c r="E45" s="124">
        <v>0</v>
      </c>
      <c r="F45" s="124">
        <v>1</v>
      </c>
      <c r="G45" s="124">
        <v>0</v>
      </c>
      <c r="H45" s="124">
        <v>1</v>
      </c>
    </row>
    <row r="46" spans="2:8">
      <c r="B46" s="123" t="s">
        <v>139</v>
      </c>
      <c r="C46" s="124">
        <v>0</v>
      </c>
      <c r="D46" s="124">
        <v>0</v>
      </c>
      <c r="E46" s="124">
        <v>1</v>
      </c>
      <c r="F46" s="124">
        <v>0</v>
      </c>
      <c r="G46" s="124">
        <v>0</v>
      </c>
      <c r="H46" s="124">
        <v>1</v>
      </c>
    </row>
    <row r="47" spans="2:8">
      <c r="B47" s="121" t="s">
        <v>235</v>
      </c>
      <c r="C47" s="122">
        <v>9027</v>
      </c>
      <c r="D47" s="122">
        <v>2204</v>
      </c>
      <c r="E47" s="122">
        <v>28170</v>
      </c>
      <c r="F47" s="122">
        <v>19961</v>
      </c>
      <c r="G47" s="122">
        <v>336</v>
      </c>
      <c r="H47" s="122">
        <v>59698</v>
      </c>
    </row>
    <row r="48" spans="2:8">
      <c r="B48" s="123" t="s">
        <v>20</v>
      </c>
      <c r="C48" s="124">
        <v>68</v>
      </c>
      <c r="D48" s="124">
        <v>10</v>
      </c>
      <c r="E48" s="124">
        <v>107</v>
      </c>
      <c r="F48" s="124">
        <v>72</v>
      </c>
      <c r="G48" s="124">
        <v>4</v>
      </c>
      <c r="H48" s="124">
        <v>261</v>
      </c>
    </row>
    <row r="49" spans="2:8">
      <c r="B49" s="123" t="s">
        <v>24</v>
      </c>
      <c r="C49" s="124">
        <v>16</v>
      </c>
      <c r="D49" s="124">
        <v>1</v>
      </c>
      <c r="E49" s="124">
        <v>22</v>
      </c>
      <c r="F49" s="124">
        <v>22</v>
      </c>
      <c r="G49" s="124">
        <v>0</v>
      </c>
      <c r="H49" s="124">
        <v>61</v>
      </c>
    </row>
    <row r="50" spans="2:8">
      <c r="B50" s="123" t="s">
        <v>25</v>
      </c>
      <c r="C50" s="124">
        <v>119</v>
      </c>
      <c r="D50" s="124">
        <v>29</v>
      </c>
      <c r="E50" s="124">
        <v>356</v>
      </c>
      <c r="F50" s="124">
        <v>255</v>
      </c>
      <c r="G50" s="124">
        <v>3</v>
      </c>
      <c r="H50" s="124">
        <v>762</v>
      </c>
    </row>
    <row r="51" spans="2:8">
      <c r="B51" s="123" t="s">
        <v>126</v>
      </c>
      <c r="C51" s="124">
        <v>28</v>
      </c>
      <c r="D51" s="124">
        <v>2</v>
      </c>
      <c r="E51" s="124">
        <v>26</v>
      </c>
      <c r="F51" s="124">
        <v>19</v>
      </c>
      <c r="G51" s="124">
        <v>0</v>
      </c>
      <c r="H51" s="124">
        <v>75</v>
      </c>
    </row>
    <row r="52" spans="2:8">
      <c r="B52" s="123" t="s">
        <v>15</v>
      </c>
      <c r="C52" s="124">
        <v>5806</v>
      </c>
      <c r="D52" s="124">
        <v>1521</v>
      </c>
      <c r="E52" s="124">
        <v>17505</v>
      </c>
      <c r="F52" s="124">
        <v>14328</v>
      </c>
      <c r="G52" s="124">
        <v>254</v>
      </c>
      <c r="H52" s="124">
        <v>39414</v>
      </c>
    </row>
    <row r="53" spans="2:8">
      <c r="B53" s="123" t="s">
        <v>31</v>
      </c>
      <c r="C53" s="124">
        <v>5</v>
      </c>
      <c r="D53" s="124">
        <v>1</v>
      </c>
      <c r="E53" s="124">
        <v>11</v>
      </c>
      <c r="F53" s="124">
        <v>14</v>
      </c>
      <c r="G53" s="124">
        <v>1</v>
      </c>
      <c r="H53" s="124">
        <v>32</v>
      </c>
    </row>
    <row r="54" spans="2:8">
      <c r="B54" s="123" t="s">
        <v>32</v>
      </c>
      <c r="C54" s="124">
        <v>37</v>
      </c>
      <c r="D54" s="124">
        <v>7</v>
      </c>
      <c r="E54" s="124">
        <v>173</v>
      </c>
      <c r="F54" s="124">
        <v>89</v>
      </c>
      <c r="G54" s="124">
        <v>2</v>
      </c>
      <c r="H54" s="124">
        <v>308</v>
      </c>
    </row>
    <row r="55" spans="2:8">
      <c r="B55" s="123" t="s">
        <v>33</v>
      </c>
      <c r="C55" s="124">
        <v>19</v>
      </c>
      <c r="D55" s="124">
        <v>3</v>
      </c>
      <c r="E55" s="124">
        <v>47</v>
      </c>
      <c r="F55" s="124">
        <v>22</v>
      </c>
      <c r="G55" s="124">
        <v>1</v>
      </c>
      <c r="H55" s="124">
        <v>92</v>
      </c>
    </row>
    <row r="56" spans="2:8">
      <c r="B56" s="123" t="s">
        <v>35</v>
      </c>
      <c r="C56" s="124">
        <v>759</v>
      </c>
      <c r="D56" s="124">
        <v>175</v>
      </c>
      <c r="E56" s="124">
        <v>2320</v>
      </c>
      <c r="F56" s="124">
        <v>1018</v>
      </c>
      <c r="G56" s="124">
        <v>16</v>
      </c>
      <c r="H56" s="124">
        <v>4288</v>
      </c>
    </row>
    <row r="57" spans="2:8">
      <c r="B57" s="123" t="s">
        <v>37</v>
      </c>
      <c r="C57" s="124">
        <v>25</v>
      </c>
      <c r="D57" s="124">
        <v>2</v>
      </c>
      <c r="E57" s="124">
        <v>1</v>
      </c>
      <c r="F57" s="124">
        <v>2</v>
      </c>
      <c r="G57" s="124">
        <v>0</v>
      </c>
      <c r="H57" s="124">
        <v>30</v>
      </c>
    </row>
    <row r="58" spans="2:8">
      <c r="B58" s="123" t="s">
        <v>43</v>
      </c>
      <c r="C58" s="124">
        <v>58</v>
      </c>
      <c r="D58" s="124">
        <v>7</v>
      </c>
      <c r="E58" s="124">
        <v>286</v>
      </c>
      <c r="F58" s="124">
        <v>104</v>
      </c>
      <c r="G58" s="124">
        <v>3</v>
      </c>
      <c r="H58" s="124">
        <v>458</v>
      </c>
    </row>
    <row r="59" spans="2:8">
      <c r="B59" s="123" t="s">
        <v>46</v>
      </c>
      <c r="C59" s="124">
        <v>1</v>
      </c>
      <c r="D59" s="124">
        <v>0</v>
      </c>
      <c r="E59" s="124">
        <v>3</v>
      </c>
      <c r="F59" s="124">
        <v>0</v>
      </c>
      <c r="G59" s="124">
        <v>0</v>
      </c>
      <c r="H59" s="124">
        <v>4</v>
      </c>
    </row>
    <row r="60" spans="2:8">
      <c r="B60" s="123" t="s">
        <v>47</v>
      </c>
      <c r="C60" s="124">
        <v>890</v>
      </c>
      <c r="D60" s="124">
        <v>176</v>
      </c>
      <c r="E60" s="124">
        <v>3050</v>
      </c>
      <c r="F60" s="124">
        <v>1230</v>
      </c>
      <c r="G60" s="124">
        <v>7</v>
      </c>
      <c r="H60" s="124">
        <v>5353</v>
      </c>
    </row>
    <row r="61" spans="2:8">
      <c r="B61" s="123" t="s">
        <v>57</v>
      </c>
      <c r="C61" s="124">
        <v>5</v>
      </c>
      <c r="D61" s="124">
        <v>1</v>
      </c>
      <c r="E61" s="124">
        <v>13</v>
      </c>
      <c r="F61" s="124">
        <v>17</v>
      </c>
      <c r="G61" s="124">
        <v>0</v>
      </c>
      <c r="H61" s="124">
        <v>36</v>
      </c>
    </row>
    <row r="62" spans="2:8">
      <c r="B62" s="123" t="s">
        <v>58</v>
      </c>
      <c r="C62" s="124">
        <v>307</v>
      </c>
      <c r="D62" s="124">
        <v>58</v>
      </c>
      <c r="E62" s="124">
        <v>2122</v>
      </c>
      <c r="F62" s="124">
        <v>817</v>
      </c>
      <c r="G62" s="124">
        <v>1</v>
      </c>
      <c r="H62" s="124">
        <v>3305</v>
      </c>
    </row>
    <row r="63" spans="2:8">
      <c r="B63" s="123" t="s">
        <v>60</v>
      </c>
      <c r="C63" s="124">
        <v>2</v>
      </c>
      <c r="D63" s="124">
        <v>0</v>
      </c>
      <c r="E63" s="124">
        <v>8</v>
      </c>
      <c r="F63" s="124">
        <v>1</v>
      </c>
      <c r="G63" s="124">
        <v>0</v>
      </c>
      <c r="H63" s="124">
        <v>11</v>
      </c>
    </row>
    <row r="64" spans="2:8">
      <c r="B64" s="123" t="s">
        <v>145</v>
      </c>
      <c r="C64" s="124">
        <v>0</v>
      </c>
      <c r="D64" s="124">
        <v>0</v>
      </c>
      <c r="E64" s="124">
        <v>91</v>
      </c>
      <c r="F64" s="124">
        <v>27</v>
      </c>
      <c r="G64" s="124">
        <v>1</v>
      </c>
      <c r="H64" s="124">
        <v>131</v>
      </c>
    </row>
    <row r="65" spans="2:8">
      <c r="B65" s="123" t="s">
        <v>61</v>
      </c>
      <c r="C65" s="124">
        <v>780</v>
      </c>
      <c r="D65" s="124">
        <v>180</v>
      </c>
      <c r="E65" s="124">
        <v>1513</v>
      </c>
      <c r="F65" s="124">
        <v>1544</v>
      </c>
      <c r="G65" s="124">
        <v>26</v>
      </c>
      <c r="H65" s="124">
        <v>4043</v>
      </c>
    </row>
    <row r="66" spans="2:8">
      <c r="B66" s="123" t="s">
        <v>147</v>
      </c>
      <c r="C66" s="124">
        <v>0</v>
      </c>
      <c r="D66" s="124">
        <v>0</v>
      </c>
      <c r="E66" s="124">
        <v>35</v>
      </c>
      <c r="F66" s="124">
        <v>27</v>
      </c>
      <c r="G66" s="124">
        <v>0</v>
      </c>
      <c r="H66" s="124">
        <v>62</v>
      </c>
    </row>
    <row r="67" spans="2:8">
      <c r="B67" s="123" t="s">
        <v>202</v>
      </c>
      <c r="C67" s="124">
        <v>16</v>
      </c>
      <c r="D67" s="124">
        <v>1</v>
      </c>
      <c r="E67" s="124">
        <v>19</v>
      </c>
      <c r="F67" s="124">
        <v>24</v>
      </c>
      <c r="G67" s="124">
        <v>1</v>
      </c>
      <c r="H67" s="124">
        <v>61</v>
      </c>
    </row>
    <row r="68" spans="2:8">
      <c r="B68" s="123" t="s">
        <v>76</v>
      </c>
      <c r="C68" s="124">
        <v>74</v>
      </c>
      <c r="D68" s="124">
        <v>30</v>
      </c>
      <c r="E68" s="124">
        <v>462</v>
      </c>
      <c r="F68" s="124">
        <v>328</v>
      </c>
      <c r="G68" s="124">
        <v>16</v>
      </c>
      <c r="H68" s="124">
        <v>910</v>
      </c>
    </row>
    <row r="69" spans="2:8">
      <c r="B69" s="123" t="s">
        <v>256</v>
      </c>
      <c r="C69" s="124">
        <v>0</v>
      </c>
      <c r="D69" s="124">
        <v>0</v>
      </c>
      <c r="E69" s="124">
        <v>0</v>
      </c>
      <c r="F69" s="124">
        <v>1</v>
      </c>
      <c r="G69" s="124">
        <v>0</v>
      </c>
      <c r="H69" s="124">
        <v>1</v>
      </c>
    </row>
    <row r="70" spans="2:8">
      <c r="B70" s="121" t="s">
        <v>211</v>
      </c>
      <c r="C70" s="122">
        <v>0</v>
      </c>
      <c r="D70" s="122">
        <v>0</v>
      </c>
      <c r="E70" s="122">
        <v>1</v>
      </c>
      <c r="F70" s="122">
        <v>0</v>
      </c>
      <c r="G70" s="122">
        <v>0</v>
      </c>
      <c r="H70" s="122">
        <v>1</v>
      </c>
    </row>
    <row r="71" spans="2:8">
      <c r="B71" s="123" t="s">
        <v>211</v>
      </c>
      <c r="C71" s="124">
        <v>0</v>
      </c>
      <c r="D71" s="124">
        <v>0</v>
      </c>
      <c r="E71" s="124">
        <v>1</v>
      </c>
      <c r="F71" s="124">
        <v>0</v>
      </c>
      <c r="G71" s="124">
        <v>0</v>
      </c>
      <c r="H71" s="124">
        <v>1</v>
      </c>
    </row>
    <row r="72" spans="2:8">
      <c r="B72" s="121" t="s">
        <v>238</v>
      </c>
      <c r="C72" s="122">
        <v>849</v>
      </c>
      <c r="D72" s="122">
        <v>168</v>
      </c>
      <c r="E72" s="122">
        <v>2553</v>
      </c>
      <c r="F72" s="122">
        <v>993</v>
      </c>
      <c r="G72" s="122">
        <v>19</v>
      </c>
      <c r="H72" s="122">
        <v>4582</v>
      </c>
    </row>
    <row r="73" spans="2:8">
      <c r="B73" s="123" t="s">
        <v>17</v>
      </c>
      <c r="C73" s="124">
        <v>4</v>
      </c>
      <c r="D73" s="124">
        <v>3</v>
      </c>
      <c r="E73" s="124">
        <v>23</v>
      </c>
      <c r="F73" s="124">
        <v>4</v>
      </c>
      <c r="G73" s="124"/>
      <c r="H73" s="124">
        <v>34</v>
      </c>
    </row>
    <row r="74" spans="2:8">
      <c r="B74" s="123" t="s">
        <v>203</v>
      </c>
      <c r="C74" s="124">
        <v>0</v>
      </c>
      <c r="D74" s="124">
        <v>0</v>
      </c>
      <c r="E74" s="124">
        <v>1</v>
      </c>
      <c r="F74" s="124">
        <v>0</v>
      </c>
      <c r="G74" s="124">
        <v>0</v>
      </c>
      <c r="H74" s="124">
        <v>1</v>
      </c>
    </row>
    <row r="75" spans="2:8">
      <c r="B75" s="123" t="s">
        <v>21</v>
      </c>
      <c r="C75" s="124">
        <v>39</v>
      </c>
      <c r="D75" s="124">
        <v>6</v>
      </c>
      <c r="E75" s="124">
        <v>53</v>
      </c>
      <c r="F75" s="124">
        <v>42</v>
      </c>
      <c r="G75" s="124">
        <v>1</v>
      </c>
      <c r="H75" s="124">
        <v>141</v>
      </c>
    </row>
    <row r="76" spans="2:8">
      <c r="B76" s="123" t="s">
        <v>135</v>
      </c>
      <c r="C76" s="124">
        <v>2</v>
      </c>
      <c r="D76" s="124">
        <v>0</v>
      </c>
      <c r="E76" s="124">
        <v>4</v>
      </c>
      <c r="F76" s="124">
        <v>2</v>
      </c>
      <c r="G76" s="124">
        <v>0</v>
      </c>
      <c r="H76" s="124">
        <v>8</v>
      </c>
    </row>
    <row r="77" spans="2:8">
      <c r="B77" s="123" t="s">
        <v>22</v>
      </c>
      <c r="C77" s="124">
        <v>1</v>
      </c>
      <c r="D77" s="124">
        <v>1</v>
      </c>
      <c r="E77" s="124">
        <v>313</v>
      </c>
      <c r="F77" s="124">
        <v>99</v>
      </c>
      <c r="G77" s="124">
        <v>0</v>
      </c>
      <c r="H77" s="124">
        <v>414</v>
      </c>
    </row>
    <row r="78" spans="2:8">
      <c r="B78" s="123" t="s">
        <v>28</v>
      </c>
      <c r="C78" s="124">
        <v>0</v>
      </c>
      <c r="D78" s="124">
        <v>0</v>
      </c>
      <c r="E78" s="124">
        <v>25</v>
      </c>
      <c r="F78" s="124">
        <v>13</v>
      </c>
      <c r="G78" s="124">
        <v>0</v>
      </c>
      <c r="H78" s="124">
        <v>38</v>
      </c>
    </row>
    <row r="79" spans="2:8">
      <c r="B79" s="123" t="s">
        <v>41</v>
      </c>
      <c r="C79" s="124">
        <v>241</v>
      </c>
      <c r="D79" s="124">
        <v>22</v>
      </c>
      <c r="E79" s="124">
        <v>275</v>
      </c>
      <c r="F79" s="124">
        <v>158</v>
      </c>
      <c r="G79" s="124">
        <v>2</v>
      </c>
      <c r="H79" s="124">
        <v>698</v>
      </c>
    </row>
    <row r="80" spans="2:8">
      <c r="B80" s="123" t="s">
        <v>48</v>
      </c>
      <c r="C80" s="124">
        <v>15</v>
      </c>
      <c r="D80" s="124">
        <v>2</v>
      </c>
      <c r="E80" s="124">
        <v>39</v>
      </c>
      <c r="F80" s="124">
        <v>17</v>
      </c>
      <c r="G80" s="124">
        <v>0</v>
      </c>
      <c r="H80" s="124">
        <v>73</v>
      </c>
    </row>
    <row r="81" spans="2:8">
      <c r="B81" s="123" t="s">
        <v>49</v>
      </c>
      <c r="C81" s="124">
        <v>2</v>
      </c>
      <c r="D81" s="124">
        <v>0</v>
      </c>
      <c r="E81" s="124">
        <v>24</v>
      </c>
      <c r="F81" s="124">
        <v>12</v>
      </c>
      <c r="G81" s="124">
        <v>0</v>
      </c>
      <c r="H81" s="124">
        <v>38</v>
      </c>
    </row>
    <row r="82" spans="2:8">
      <c r="B82" s="123" t="s">
        <v>50</v>
      </c>
      <c r="C82" s="124">
        <v>3</v>
      </c>
      <c r="D82" s="124">
        <v>3</v>
      </c>
      <c r="E82" s="124">
        <v>43</v>
      </c>
      <c r="F82" s="124">
        <v>13</v>
      </c>
      <c r="G82" s="124">
        <v>1</v>
      </c>
      <c r="H82" s="124">
        <v>63</v>
      </c>
    </row>
    <row r="83" spans="2:8">
      <c r="B83" s="123" t="s">
        <v>127</v>
      </c>
      <c r="C83" s="124">
        <v>0</v>
      </c>
      <c r="D83" s="124">
        <v>0</v>
      </c>
      <c r="E83" s="124">
        <v>0</v>
      </c>
      <c r="F83" s="124">
        <v>1</v>
      </c>
      <c r="G83" s="124">
        <v>0</v>
      </c>
      <c r="H83" s="124">
        <v>1</v>
      </c>
    </row>
    <row r="84" spans="2:8">
      <c r="B84" s="123" t="s">
        <v>51</v>
      </c>
      <c r="C84" s="124">
        <v>0</v>
      </c>
      <c r="D84" s="124">
        <v>0</v>
      </c>
      <c r="E84" s="124">
        <v>0</v>
      </c>
      <c r="F84" s="124">
        <v>2</v>
      </c>
      <c r="G84" s="124">
        <v>0</v>
      </c>
      <c r="H84" s="124">
        <v>2</v>
      </c>
    </row>
    <row r="85" spans="2:8">
      <c r="B85" s="123" t="s">
        <v>138</v>
      </c>
      <c r="C85" s="124">
        <v>2</v>
      </c>
      <c r="D85" s="124">
        <v>0</v>
      </c>
      <c r="E85" s="124">
        <v>3</v>
      </c>
      <c r="F85" s="124">
        <v>0</v>
      </c>
      <c r="G85" s="124">
        <v>0</v>
      </c>
      <c r="H85" s="124">
        <v>5</v>
      </c>
    </row>
    <row r="86" spans="2:8">
      <c r="B86" s="123" t="s">
        <v>140</v>
      </c>
      <c r="C86" s="124">
        <v>1</v>
      </c>
      <c r="D86" s="124">
        <v>1</v>
      </c>
      <c r="E86" s="124">
        <v>0</v>
      </c>
      <c r="F86" s="124">
        <v>1</v>
      </c>
      <c r="G86" s="124">
        <v>0</v>
      </c>
      <c r="H86" s="124">
        <v>3</v>
      </c>
    </row>
    <row r="87" spans="2:8">
      <c r="B87" s="123" t="s">
        <v>52</v>
      </c>
      <c r="C87" s="124">
        <v>29</v>
      </c>
      <c r="D87" s="124">
        <v>8</v>
      </c>
      <c r="E87" s="124">
        <v>27</v>
      </c>
      <c r="F87" s="124">
        <v>22</v>
      </c>
      <c r="G87" s="124">
        <v>6</v>
      </c>
      <c r="H87" s="124">
        <v>92</v>
      </c>
    </row>
    <row r="88" spans="2:8">
      <c r="B88" s="123" t="s">
        <v>141</v>
      </c>
      <c r="C88" s="124">
        <v>1</v>
      </c>
      <c r="D88" s="124">
        <v>0</v>
      </c>
      <c r="E88" s="124">
        <v>1</v>
      </c>
      <c r="F88" s="124">
        <v>1</v>
      </c>
      <c r="G88" s="124">
        <v>0</v>
      </c>
      <c r="H88" s="124">
        <v>3</v>
      </c>
    </row>
    <row r="89" spans="2:8">
      <c r="B89" s="123" t="s">
        <v>213</v>
      </c>
      <c r="C89" s="124">
        <v>0</v>
      </c>
      <c r="D89" s="124">
        <v>0</v>
      </c>
      <c r="E89" s="124">
        <v>0</v>
      </c>
      <c r="F89" s="124">
        <v>1</v>
      </c>
      <c r="G89" s="124">
        <v>0</v>
      </c>
      <c r="H89" s="124">
        <v>1</v>
      </c>
    </row>
    <row r="90" spans="2:8">
      <c r="B90" s="123" t="s">
        <v>16</v>
      </c>
      <c r="C90" s="124">
        <v>27</v>
      </c>
      <c r="D90" s="124">
        <v>32</v>
      </c>
      <c r="E90" s="124">
        <v>647</v>
      </c>
      <c r="F90" s="124">
        <v>206</v>
      </c>
      <c r="G90" s="124">
        <v>0</v>
      </c>
      <c r="H90" s="124">
        <v>912</v>
      </c>
    </row>
    <row r="91" spans="2:8">
      <c r="B91" s="123" t="s">
        <v>130</v>
      </c>
      <c r="C91" s="124">
        <v>98</v>
      </c>
      <c r="D91" s="124">
        <v>18</v>
      </c>
      <c r="E91" s="124">
        <v>504</v>
      </c>
      <c r="F91" s="124">
        <v>113</v>
      </c>
      <c r="G91" s="124">
        <v>4</v>
      </c>
      <c r="H91" s="124">
        <v>737</v>
      </c>
    </row>
    <row r="92" spans="2:8">
      <c r="B92" s="123" t="s">
        <v>67</v>
      </c>
      <c r="C92" s="124">
        <v>340</v>
      </c>
      <c r="D92" s="124">
        <v>64</v>
      </c>
      <c r="E92" s="124">
        <v>385</v>
      </c>
      <c r="F92" s="124">
        <v>204</v>
      </c>
      <c r="G92" s="124">
        <v>5</v>
      </c>
      <c r="H92" s="124">
        <v>998</v>
      </c>
    </row>
    <row r="93" spans="2:8">
      <c r="B93" s="123" t="s">
        <v>69</v>
      </c>
      <c r="C93" s="124">
        <v>1</v>
      </c>
      <c r="D93" s="124">
        <v>2</v>
      </c>
      <c r="E93" s="124">
        <v>9</v>
      </c>
      <c r="F93" s="124">
        <v>9</v>
      </c>
      <c r="G93" s="124">
        <v>0</v>
      </c>
      <c r="H93" s="124">
        <v>21</v>
      </c>
    </row>
    <row r="94" spans="2:8">
      <c r="B94" s="123" t="s">
        <v>131</v>
      </c>
      <c r="C94" s="124">
        <v>0</v>
      </c>
      <c r="D94" s="124">
        <v>0</v>
      </c>
      <c r="E94" s="124">
        <v>0</v>
      </c>
      <c r="F94" s="124">
        <v>1</v>
      </c>
      <c r="G94" s="124">
        <v>0</v>
      </c>
      <c r="H94" s="124">
        <v>1</v>
      </c>
    </row>
    <row r="95" spans="2:8">
      <c r="B95" s="123" t="s">
        <v>128</v>
      </c>
      <c r="C95" s="124">
        <v>2</v>
      </c>
      <c r="D95" s="124">
        <v>0</v>
      </c>
      <c r="E95" s="124">
        <v>15</v>
      </c>
      <c r="F95" s="124">
        <v>4</v>
      </c>
      <c r="G95" s="124">
        <v>0</v>
      </c>
      <c r="H95" s="124">
        <v>21</v>
      </c>
    </row>
    <row r="96" spans="2:8">
      <c r="B96" s="123" t="s">
        <v>77</v>
      </c>
      <c r="C96" s="124">
        <v>37</v>
      </c>
      <c r="D96" s="124">
        <v>5</v>
      </c>
      <c r="E96" s="124">
        <v>159</v>
      </c>
      <c r="F96" s="124">
        <v>65</v>
      </c>
      <c r="G96" s="124">
        <v>0</v>
      </c>
      <c r="H96" s="124">
        <v>266</v>
      </c>
    </row>
    <row r="97" spans="2:8">
      <c r="B97" s="123" t="s">
        <v>212</v>
      </c>
      <c r="C97" s="124">
        <v>2</v>
      </c>
      <c r="D97" s="124">
        <v>0</v>
      </c>
      <c r="E97" s="124">
        <v>3</v>
      </c>
      <c r="F97" s="124">
        <v>2</v>
      </c>
      <c r="G97" s="124">
        <v>0</v>
      </c>
      <c r="H97" s="124">
        <v>7</v>
      </c>
    </row>
    <row r="98" spans="2:8">
      <c r="B98" s="123" t="s">
        <v>273</v>
      </c>
      <c r="C98" s="124">
        <v>2</v>
      </c>
      <c r="D98" s="124">
        <v>1</v>
      </c>
      <c r="E98" s="124">
        <v>0</v>
      </c>
      <c r="F98" s="124">
        <v>1</v>
      </c>
      <c r="G98" s="124">
        <v>0</v>
      </c>
      <c r="H98" s="124">
        <v>4</v>
      </c>
    </row>
    <row r="99" spans="2:8">
      <c r="B99" s="121" t="s">
        <v>239</v>
      </c>
      <c r="C99" s="122">
        <v>804</v>
      </c>
      <c r="D99" s="122">
        <v>96</v>
      </c>
      <c r="E99" s="122">
        <v>1395</v>
      </c>
      <c r="F99" s="122">
        <v>876</v>
      </c>
      <c r="G99" s="122">
        <v>19</v>
      </c>
      <c r="H99" s="122">
        <v>3190</v>
      </c>
    </row>
    <row r="100" spans="2:8">
      <c r="B100" s="123" t="s">
        <v>18</v>
      </c>
      <c r="C100" s="124">
        <v>26</v>
      </c>
      <c r="D100" s="124">
        <v>1</v>
      </c>
      <c r="E100" s="124">
        <v>75</v>
      </c>
      <c r="F100" s="124">
        <v>14</v>
      </c>
      <c r="G100" s="124">
        <v>0</v>
      </c>
      <c r="H100" s="124">
        <v>116</v>
      </c>
    </row>
    <row r="101" spans="2:8">
      <c r="B101" s="123" t="s">
        <v>23</v>
      </c>
      <c r="C101" s="124">
        <v>12</v>
      </c>
      <c r="D101" s="124">
        <v>0</v>
      </c>
      <c r="E101" s="124">
        <v>10</v>
      </c>
      <c r="F101" s="124">
        <v>4</v>
      </c>
      <c r="G101" s="124">
        <v>0</v>
      </c>
      <c r="H101" s="124">
        <v>26</v>
      </c>
    </row>
    <row r="102" spans="2:8">
      <c r="B102" s="123" t="s">
        <v>137</v>
      </c>
      <c r="C102" s="124">
        <v>0</v>
      </c>
      <c r="D102" s="124">
        <v>0</v>
      </c>
      <c r="E102" s="124">
        <v>1</v>
      </c>
      <c r="F102" s="124">
        <v>0</v>
      </c>
      <c r="G102" s="124">
        <v>1</v>
      </c>
      <c r="H102" s="124">
        <v>2</v>
      </c>
    </row>
    <row r="103" spans="2:8">
      <c r="B103" s="123" t="s">
        <v>129</v>
      </c>
      <c r="C103" s="124">
        <v>2</v>
      </c>
      <c r="D103" s="124">
        <v>0</v>
      </c>
      <c r="E103" s="124">
        <v>3</v>
      </c>
      <c r="F103" s="124">
        <v>8</v>
      </c>
      <c r="G103" s="124">
        <v>0</v>
      </c>
      <c r="H103" s="124">
        <v>13</v>
      </c>
    </row>
    <row r="104" spans="2:8">
      <c r="B104" s="123" t="s">
        <v>63</v>
      </c>
      <c r="C104" s="124">
        <v>30</v>
      </c>
      <c r="D104" s="124">
        <v>3</v>
      </c>
      <c r="E104" s="124">
        <v>22</v>
      </c>
      <c r="F104" s="124">
        <v>51</v>
      </c>
      <c r="G104" s="124">
        <v>0</v>
      </c>
      <c r="H104" s="124">
        <v>106</v>
      </c>
    </row>
    <row r="105" spans="2:8">
      <c r="B105" s="123" t="s">
        <v>73</v>
      </c>
      <c r="C105" s="124">
        <v>23</v>
      </c>
      <c r="D105" s="124">
        <v>7</v>
      </c>
      <c r="E105" s="124">
        <v>37</v>
      </c>
      <c r="F105" s="124">
        <v>17</v>
      </c>
      <c r="G105" s="124">
        <v>0</v>
      </c>
      <c r="H105" s="124">
        <v>84</v>
      </c>
    </row>
    <row r="106" spans="2:8">
      <c r="B106" s="123" t="s">
        <v>74</v>
      </c>
      <c r="C106" s="124">
        <v>705</v>
      </c>
      <c r="D106" s="124">
        <v>85</v>
      </c>
      <c r="E106" s="124">
        <v>1246</v>
      </c>
      <c r="F106" s="124">
        <v>782</v>
      </c>
      <c r="G106" s="124">
        <v>18</v>
      </c>
      <c r="H106" s="124">
        <v>2836</v>
      </c>
    </row>
    <row r="107" spans="2:8">
      <c r="B107" s="123" t="s">
        <v>102</v>
      </c>
      <c r="C107" s="124">
        <v>2</v>
      </c>
      <c r="D107" s="124">
        <v>0</v>
      </c>
      <c r="E107" s="124">
        <v>0</v>
      </c>
      <c r="F107" s="124">
        <v>0</v>
      </c>
      <c r="G107" s="124">
        <v>0</v>
      </c>
      <c r="H107" s="124">
        <v>2</v>
      </c>
    </row>
    <row r="108" spans="2:8">
      <c r="B108" s="123" t="s">
        <v>39</v>
      </c>
      <c r="C108" s="124">
        <v>2</v>
      </c>
      <c r="D108" s="124">
        <v>0</v>
      </c>
      <c r="E108" s="124">
        <v>1</v>
      </c>
      <c r="F108" s="124">
        <v>0</v>
      </c>
      <c r="G108" s="124">
        <v>0</v>
      </c>
      <c r="H108" s="124">
        <v>3</v>
      </c>
    </row>
    <row r="109" spans="2:8">
      <c r="B109" s="123" t="s">
        <v>110</v>
      </c>
      <c r="C109" s="124">
        <v>1</v>
      </c>
      <c r="D109" s="124">
        <v>0</v>
      </c>
      <c r="E109" s="124">
        <v>0</v>
      </c>
      <c r="F109" s="124">
        <v>0</v>
      </c>
      <c r="G109" s="124">
        <v>0</v>
      </c>
      <c r="H109" s="124">
        <v>1</v>
      </c>
    </row>
    <row r="110" spans="2:8">
      <c r="B110" s="123" t="s">
        <v>111</v>
      </c>
      <c r="C110" s="124">
        <v>1</v>
      </c>
      <c r="D110" s="124">
        <v>0</v>
      </c>
      <c r="E110" s="124">
        <v>0</v>
      </c>
      <c r="F110" s="124">
        <v>0</v>
      </c>
      <c r="G110" s="124">
        <v>0</v>
      </c>
      <c r="H110" s="124">
        <v>1</v>
      </c>
    </row>
    <row r="111" spans="2:8">
      <c r="B111" s="113" t="s">
        <v>5</v>
      </c>
      <c r="C111" s="114">
        <v>10940</v>
      </c>
      <c r="D111" s="114">
        <v>2506</v>
      </c>
      <c r="E111" s="114">
        <v>35851</v>
      </c>
      <c r="F111" s="114">
        <v>22547</v>
      </c>
      <c r="G111" s="114">
        <v>375</v>
      </c>
      <c r="H111" s="114">
        <v>72219</v>
      </c>
    </row>
    <row r="112" spans="2:8">
      <c r="B112" s="24"/>
      <c r="C112" s="25"/>
      <c r="D112" s="25"/>
      <c r="E112" s="25"/>
      <c r="F112" s="25"/>
      <c r="G112" s="25"/>
      <c r="H112" s="25"/>
    </row>
    <row r="113" spans="2:8">
      <c r="B113" s="24"/>
      <c r="C113" s="25"/>
      <c r="D113" s="25"/>
      <c r="E113" s="25"/>
      <c r="F113" s="25"/>
      <c r="G113" s="25"/>
      <c r="H113" s="25"/>
    </row>
    <row r="114" spans="2:8">
      <c r="B114" s="24"/>
      <c r="C114" s="25"/>
      <c r="D114" s="25"/>
      <c r="E114" s="25"/>
      <c r="F114" s="25"/>
      <c r="G114" s="25"/>
      <c r="H114" s="25"/>
    </row>
    <row r="115" spans="2:8">
      <c r="B115" s="24"/>
      <c r="C115" s="25"/>
      <c r="D115" s="25"/>
      <c r="E115" s="25"/>
      <c r="F115" s="25"/>
      <c r="G115" s="25"/>
      <c r="H115" s="25"/>
    </row>
    <row r="116" spans="2:8">
      <c r="B116" s="24"/>
      <c r="C116" s="25"/>
      <c r="D116" s="25"/>
      <c r="E116" s="25"/>
      <c r="F116" s="25"/>
      <c r="G116" s="25"/>
      <c r="H116" s="25"/>
    </row>
    <row r="117" spans="2:8">
      <c r="B117" s="24"/>
      <c r="C117" s="25"/>
      <c r="D117" s="25"/>
      <c r="E117" s="25"/>
      <c r="F117" s="25"/>
      <c r="G117" s="25"/>
      <c r="H117" s="25"/>
    </row>
    <row r="118" spans="2:8">
      <c r="B118" s="13"/>
      <c r="C118" s="14"/>
      <c r="D118" s="14"/>
      <c r="E118" s="14"/>
      <c r="F118" s="14"/>
      <c r="G118" s="14"/>
      <c r="H118" s="15"/>
    </row>
    <row r="119" spans="2:8">
      <c r="B119" s="26"/>
      <c r="C119" s="25"/>
      <c r="D119" s="25"/>
      <c r="E119" s="25"/>
      <c r="F119" s="25"/>
      <c r="G119" s="25"/>
      <c r="H119" s="25"/>
    </row>
    <row r="120" spans="2:8">
      <c r="B120" s="13"/>
      <c r="C120" s="14"/>
      <c r="D120" s="14"/>
      <c r="E120" s="14"/>
      <c r="F120" s="14"/>
      <c r="G120" s="14"/>
      <c r="H120" s="15"/>
    </row>
    <row r="121" spans="2:8">
      <c r="B121" s="26"/>
      <c r="C121" s="25"/>
      <c r="D121" s="25"/>
      <c r="E121" s="25"/>
      <c r="F121" s="25"/>
      <c r="G121" s="25"/>
      <c r="H121" s="25"/>
    </row>
    <row r="122" spans="2:8">
      <c r="B122" s="23"/>
      <c r="C122" s="14"/>
      <c r="D122" s="14"/>
      <c r="E122" s="14"/>
      <c r="F122" s="14"/>
      <c r="G122" s="14"/>
      <c r="H122" s="14"/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117"/>
  <sheetViews>
    <sheetView workbookViewId="0">
      <selection activeCell="N23" sqref="N23"/>
    </sheetView>
  </sheetViews>
  <sheetFormatPr baseColWidth="10" defaultRowHeight="12.75"/>
  <cols>
    <col min="1" max="1" width="25.85546875" customWidth="1"/>
    <col min="2" max="2" width="26.42578125" customWidth="1"/>
    <col min="3" max="9" width="10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311</v>
      </c>
      <c r="C3" s="7"/>
      <c r="I3" s="7"/>
    </row>
    <row r="4" spans="2:9" ht="12.95" customHeight="1">
      <c r="B4" s="4" t="s">
        <v>2</v>
      </c>
      <c r="I4" s="5"/>
    </row>
    <row r="5" spans="2:9" ht="12.95" customHeight="1">
      <c r="B5" s="96"/>
      <c r="C5" s="137" t="s">
        <v>263</v>
      </c>
      <c r="D5" s="137"/>
      <c r="E5" s="137" t="s">
        <v>264</v>
      </c>
      <c r="F5" s="137"/>
      <c r="G5" s="137" t="s">
        <v>265</v>
      </c>
      <c r="H5" s="137"/>
      <c r="I5" s="96"/>
    </row>
    <row r="6" spans="2:9">
      <c r="B6" s="96" t="s">
        <v>348</v>
      </c>
      <c r="C6" s="96" t="s">
        <v>9</v>
      </c>
      <c r="D6" s="96" t="s">
        <v>6</v>
      </c>
      <c r="E6" s="96" t="s">
        <v>9</v>
      </c>
      <c r="F6" s="96" t="s">
        <v>6</v>
      </c>
      <c r="G6" s="96" t="s">
        <v>9</v>
      </c>
      <c r="H6" s="96" t="s">
        <v>6</v>
      </c>
      <c r="I6" s="96" t="s">
        <v>5</v>
      </c>
    </row>
    <row r="7" spans="2:9">
      <c r="B7" s="121" t="s">
        <v>201</v>
      </c>
      <c r="C7" s="122">
        <v>3</v>
      </c>
      <c r="D7" s="122">
        <v>2</v>
      </c>
      <c r="E7" s="122">
        <v>0</v>
      </c>
      <c r="F7" s="122">
        <v>0</v>
      </c>
      <c r="G7" s="122">
        <v>35</v>
      </c>
      <c r="H7" s="122">
        <v>3</v>
      </c>
      <c r="I7" s="122">
        <v>43</v>
      </c>
    </row>
    <row r="8" spans="2:9">
      <c r="B8" s="123" t="s">
        <v>201</v>
      </c>
      <c r="C8" s="124">
        <v>0</v>
      </c>
      <c r="D8" s="124">
        <v>0</v>
      </c>
      <c r="E8" s="124">
        <v>0</v>
      </c>
      <c r="F8" s="124">
        <v>0</v>
      </c>
      <c r="G8" s="124">
        <v>4</v>
      </c>
      <c r="H8" s="124">
        <v>2</v>
      </c>
      <c r="I8" s="124">
        <v>6</v>
      </c>
    </row>
    <row r="9" spans="2:9">
      <c r="B9" s="123" t="s">
        <v>258</v>
      </c>
      <c r="C9" s="124">
        <v>0</v>
      </c>
      <c r="D9" s="124">
        <v>0</v>
      </c>
      <c r="E9" s="124">
        <v>0</v>
      </c>
      <c r="F9" s="124">
        <v>0</v>
      </c>
      <c r="G9" s="124">
        <v>2</v>
      </c>
      <c r="H9" s="124">
        <v>0</v>
      </c>
      <c r="I9" s="124">
        <v>2</v>
      </c>
    </row>
    <row r="10" spans="2:9">
      <c r="B10" s="123" t="s">
        <v>143</v>
      </c>
      <c r="C10" s="124">
        <v>0</v>
      </c>
      <c r="D10" s="124">
        <v>0</v>
      </c>
      <c r="E10" s="124">
        <v>0</v>
      </c>
      <c r="F10" s="124">
        <v>0</v>
      </c>
      <c r="G10" s="124">
        <v>2</v>
      </c>
      <c r="H10" s="124">
        <v>0</v>
      </c>
      <c r="I10" s="124">
        <v>2</v>
      </c>
    </row>
    <row r="11" spans="2:9">
      <c r="B11" s="123" t="s">
        <v>59</v>
      </c>
      <c r="C11" s="124">
        <v>3</v>
      </c>
      <c r="D11" s="124">
        <v>2</v>
      </c>
      <c r="E11" s="124">
        <v>0</v>
      </c>
      <c r="F11" s="124">
        <v>0</v>
      </c>
      <c r="G11" s="124">
        <v>26</v>
      </c>
      <c r="H11" s="124">
        <v>1</v>
      </c>
      <c r="I11" s="124">
        <v>32</v>
      </c>
    </row>
    <row r="12" spans="2:9">
      <c r="B12" s="123" t="s">
        <v>144</v>
      </c>
      <c r="C12" s="124">
        <v>0</v>
      </c>
      <c r="D12" s="124">
        <v>0</v>
      </c>
      <c r="E12" s="124">
        <v>0</v>
      </c>
      <c r="F12" s="124">
        <v>0</v>
      </c>
      <c r="G12" s="124">
        <v>1</v>
      </c>
      <c r="H12" s="124">
        <v>0</v>
      </c>
      <c r="I12" s="124">
        <v>1</v>
      </c>
    </row>
    <row r="13" spans="2:9">
      <c r="B13" s="121" t="s">
        <v>234</v>
      </c>
      <c r="C13" s="122">
        <v>361</v>
      </c>
      <c r="D13" s="122">
        <v>422</v>
      </c>
      <c r="E13" s="122">
        <v>295</v>
      </c>
      <c r="F13" s="122">
        <v>30</v>
      </c>
      <c r="G13" s="122">
        <v>4186</v>
      </c>
      <c r="H13" s="122">
        <v>524</v>
      </c>
      <c r="I13" s="122">
        <v>5818</v>
      </c>
    </row>
    <row r="14" spans="2:9">
      <c r="B14" s="123" t="s">
        <v>10</v>
      </c>
      <c r="C14" s="124">
        <v>8</v>
      </c>
      <c r="D14" s="124">
        <v>13</v>
      </c>
      <c r="E14" s="124">
        <v>0</v>
      </c>
      <c r="F14" s="124">
        <v>0</v>
      </c>
      <c r="G14" s="124">
        <v>6</v>
      </c>
      <c r="H14" s="124">
        <v>5</v>
      </c>
      <c r="I14" s="124">
        <v>32</v>
      </c>
    </row>
    <row r="15" spans="2:9">
      <c r="B15" s="123" t="s">
        <v>19</v>
      </c>
      <c r="C15" s="124">
        <v>6</v>
      </c>
      <c r="D15" s="124">
        <v>5</v>
      </c>
      <c r="E15" s="124">
        <v>1</v>
      </c>
      <c r="F15" s="124">
        <v>2</v>
      </c>
      <c r="G15" s="124">
        <v>565</v>
      </c>
      <c r="H15" s="124">
        <v>109</v>
      </c>
      <c r="I15" s="124">
        <v>688</v>
      </c>
    </row>
    <row r="16" spans="2:9">
      <c r="B16" s="123" t="s">
        <v>26</v>
      </c>
      <c r="C16" s="124">
        <v>0</v>
      </c>
      <c r="D16" s="124">
        <v>0</v>
      </c>
      <c r="E16" s="124">
        <v>0</v>
      </c>
      <c r="F16" s="124">
        <v>0</v>
      </c>
      <c r="G16" s="124">
        <v>54</v>
      </c>
      <c r="H16" s="124">
        <v>2</v>
      </c>
      <c r="I16" s="124">
        <v>56</v>
      </c>
    </row>
    <row r="17" spans="2:9">
      <c r="B17" s="123" t="s">
        <v>11</v>
      </c>
      <c r="C17" s="124">
        <v>9</v>
      </c>
      <c r="D17" s="124">
        <v>6</v>
      </c>
      <c r="E17" s="124">
        <v>0</v>
      </c>
      <c r="F17" s="124">
        <v>0</v>
      </c>
      <c r="G17" s="124">
        <v>64</v>
      </c>
      <c r="H17" s="124">
        <v>29</v>
      </c>
      <c r="I17" s="124">
        <v>108</v>
      </c>
    </row>
    <row r="18" spans="2:9">
      <c r="B18" s="123" t="s">
        <v>27</v>
      </c>
      <c r="C18" s="124">
        <v>4</v>
      </c>
      <c r="D18" s="124">
        <v>0</v>
      </c>
      <c r="E18" s="124">
        <v>0</v>
      </c>
      <c r="F18" s="124">
        <v>0</v>
      </c>
      <c r="G18" s="124">
        <v>5</v>
      </c>
      <c r="H18" s="124">
        <v>0</v>
      </c>
      <c r="I18" s="124">
        <v>9</v>
      </c>
    </row>
    <row r="19" spans="2:9">
      <c r="B19" s="123" t="s">
        <v>29</v>
      </c>
      <c r="C19" s="124">
        <v>3</v>
      </c>
      <c r="D19" s="124">
        <v>4</v>
      </c>
      <c r="E19" s="124">
        <v>0</v>
      </c>
      <c r="F19" s="124">
        <v>0</v>
      </c>
      <c r="G19" s="124">
        <v>7</v>
      </c>
      <c r="H19" s="124">
        <v>8</v>
      </c>
      <c r="I19" s="124">
        <v>22</v>
      </c>
    </row>
    <row r="20" spans="2:9">
      <c r="B20" s="123" t="s">
        <v>30</v>
      </c>
      <c r="C20" s="124">
        <v>47</v>
      </c>
      <c r="D20" s="124">
        <v>126</v>
      </c>
      <c r="E20" s="124">
        <v>1</v>
      </c>
      <c r="F20" s="124">
        <v>0</v>
      </c>
      <c r="G20" s="124">
        <v>622</v>
      </c>
      <c r="H20" s="124">
        <v>57</v>
      </c>
      <c r="I20" s="124">
        <v>853</v>
      </c>
    </row>
    <row r="21" spans="2:9">
      <c r="B21" s="123" t="s">
        <v>34</v>
      </c>
      <c r="C21" s="124">
        <v>20</v>
      </c>
      <c r="D21" s="124">
        <v>12</v>
      </c>
      <c r="E21" s="124">
        <v>0</v>
      </c>
      <c r="F21" s="124">
        <v>0</v>
      </c>
      <c r="G21" s="124">
        <v>52</v>
      </c>
      <c r="H21" s="124">
        <v>3</v>
      </c>
      <c r="I21" s="124">
        <v>87</v>
      </c>
    </row>
    <row r="22" spans="2:9">
      <c r="B22" s="123" t="s">
        <v>36</v>
      </c>
      <c r="C22" s="124">
        <v>2</v>
      </c>
      <c r="D22" s="124">
        <v>3</v>
      </c>
      <c r="E22" s="124">
        <v>0</v>
      </c>
      <c r="F22" s="124">
        <v>0</v>
      </c>
      <c r="G22" s="124">
        <v>6</v>
      </c>
      <c r="H22" s="124">
        <v>5</v>
      </c>
      <c r="I22" s="124">
        <v>16</v>
      </c>
    </row>
    <row r="23" spans="2:9">
      <c r="B23" s="123" t="s">
        <v>38</v>
      </c>
      <c r="C23" s="124">
        <v>0</v>
      </c>
      <c r="D23" s="124">
        <v>0</v>
      </c>
      <c r="E23" s="124">
        <v>0</v>
      </c>
      <c r="F23" s="124">
        <v>0</v>
      </c>
      <c r="G23" s="124">
        <v>1</v>
      </c>
      <c r="H23" s="124">
        <v>1</v>
      </c>
      <c r="I23" s="124">
        <v>2</v>
      </c>
    </row>
    <row r="24" spans="2:9">
      <c r="B24" s="123" t="s">
        <v>40</v>
      </c>
      <c r="C24" s="124">
        <v>3</v>
      </c>
      <c r="D24" s="124">
        <v>8</v>
      </c>
      <c r="E24" s="124">
        <v>0</v>
      </c>
      <c r="F24" s="124">
        <v>0</v>
      </c>
      <c r="G24" s="124">
        <v>162</v>
      </c>
      <c r="H24" s="124">
        <v>2</v>
      </c>
      <c r="I24" s="124">
        <v>175</v>
      </c>
    </row>
    <row r="25" spans="2:9">
      <c r="B25" s="123" t="s">
        <v>42</v>
      </c>
      <c r="C25" s="124">
        <v>0</v>
      </c>
      <c r="D25" s="124">
        <v>1</v>
      </c>
      <c r="E25" s="124">
        <v>0</v>
      </c>
      <c r="F25" s="124">
        <v>0</v>
      </c>
      <c r="G25" s="124">
        <v>377</v>
      </c>
      <c r="H25" s="124">
        <v>13</v>
      </c>
      <c r="I25" s="124">
        <v>391</v>
      </c>
    </row>
    <row r="26" spans="2:9">
      <c r="B26" s="123" t="s">
        <v>12</v>
      </c>
      <c r="C26" s="124">
        <v>11</v>
      </c>
      <c r="D26" s="124">
        <v>40</v>
      </c>
      <c r="E26" s="124">
        <v>2</v>
      </c>
      <c r="F26" s="124">
        <v>0</v>
      </c>
      <c r="G26" s="124">
        <v>601</v>
      </c>
      <c r="H26" s="124">
        <v>23</v>
      </c>
      <c r="I26" s="124">
        <v>677</v>
      </c>
    </row>
    <row r="27" spans="2:9">
      <c r="B27" s="123" t="s">
        <v>44</v>
      </c>
      <c r="C27" s="124">
        <v>0</v>
      </c>
      <c r="D27" s="124">
        <v>0</v>
      </c>
      <c r="E27" s="124">
        <v>0</v>
      </c>
      <c r="F27" s="124">
        <v>0</v>
      </c>
      <c r="G27" s="124">
        <v>5</v>
      </c>
      <c r="H27" s="124">
        <v>0</v>
      </c>
      <c r="I27" s="124">
        <v>5</v>
      </c>
    </row>
    <row r="28" spans="2:9">
      <c r="B28" s="123" t="s">
        <v>45</v>
      </c>
      <c r="C28" s="124">
        <v>4</v>
      </c>
      <c r="D28" s="124">
        <v>2</v>
      </c>
      <c r="E28" s="124">
        <v>0</v>
      </c>
      <c r="F28" s="124">
        <v>0</v>
      </c>
      <c r="G28" s="124">
        <v>12</v>
      </c>
      <c r="H28" s="124">
        <v>12</v>
      </c>
      <c r="I28" s="124">
        <v>30</v>
      </c>
    </row>
    <row r="29" spans="2:9">
      <c r="B29" s="123" t="s">
        <v>139</v>
      </c>
      <c r="C29" s="124">
        <v>1</v>
      </c>
      <c r="D29" s="124">
        <v>1</v>
      </c>
      <c r="E29" s="124">
        <v>0</v>
      </c>
      <c r="F29" s="124">
        <v>0</v>
      </c>
      <c r="G29" s="124">
        <v>0</v>
      </c>
      <c r="H29" s="124">
        <v>1</v>
      </c>
      <c r="I29" s="124">
        <v>3</v>
      </c>
    </row>
    <row r="30" spans="2:9">
      <c r="B30" s="123" t="s">
        <v>53</v>
      </c>
      <c r="C30" s="124">
        <v>0</v>
      </c>
      <c r="D30" s="124">
        <v>1</v>
      </c>
      <c r="E30" s="124">
        <v>0</v>
      </c>
      <c r="F30" s="124">
        <v>0</v>
      </c>
      <c r="G30" s="124">
        <v>22</v>
      </c>
      <c r="H30" s="124">
        <v>0</v>
      </c>
      <c r="I30" s="124">
        <v>23</v>
      </c>
    </row>
    <row r="31" spans="2:9">
      <c r="B31" s="123" t="s">
        <v>54</v>
      </c>
      <c r="C31" s="124">
        <v>23</v>
      </c>
      <c r="D31" s="124">
        <v>10</v>
      </c>
      <c r="E31" s="124">
        <v>38</v>
      </c>
      <c r="F31" s="124">
        <v>11</v>
      </c>
      <c r="G31" s="124">
        <v>6</v>
      </c>
      <c r="H31" s="124">
        <v>9</v>
      </c>
      <c r="I31" s="124">
        <v>97</v>
      </c>
    </row>
    <row r="32" spans="2:9">
      <c r="B32" s="123" t="s">
        <v>13</v>
      </c>
      <c r="C32" s="124">
        <v>0</v>
      </c>
      <c r="D32" s="124">
        <v>4</v>
      </c>
      <c r="E32" s="124">
        <v>231</v>
      </c>
      <c r="F32" s="124">
        <v>0</v>
      </c>
      <c r="G32" s="124">
        <v>239</v>
      </c>
      <c r="H32" s="124">
        <v>2</v>
      </c>
      <c r="I32" s="124">
        <v>476</v>
      </c>
    </row>
    <row r="33" spans="2:9">
      <c r="B33" s="123" t="s">
        <v>55</v>
      </c>
      <c r="C33" s="124">
        <v>94</v>
      </c>
      <c r="D33" s="124">
        <v>88</v>
      </c>
      <c r="E33" s="124">
        <v>0</v>
      </c>
      <c r="F33" s="124">
        <v>1</v>
      </c>
      <c r="G33" s="124">
        <v>383</v>
      </c>
      <c r="H33" s="124">
        <v>75</v>
      </c>
      <c r="I33" s="124">
        <v>641</v>
      </c>
    </row>
    <row r="34" spans="2:9">
      <c r="B34" s="123" t="s">
        <v>56</v>
      </c>
      <c r="C34" s="124">
        <v>10</v>
      </c>
      <c r="D34" s="124">
        <v>5</v>
      </c>
      <c r="E34" s="124">
        <v>0</v>
      </c>
      <c r="F34" s="124">
        <v>0</v>
      </c>
      <c r="G34" s="124">
        <v>55</v>
      </c>
      <c r="H34" s="124">
        <v>1</v>
      </c>
      <c r="I34" s="124">
        <v>71</v>
      </c>
    </row>
    <row r="35" spans="2:9">
      <c r="B35" s="123" t="s">
        <v>237</v>
      </c>
      <c r="C35" s="124">
        <v>0</v>
      </c>
      <c r="D35" s="124">
        <v>0</v>
      </c>
      <c r="E35" s="124">
        <v>0</v>
      </c>
      <c r="F35" s="124">
        <v>0</v>
      </c>
      <c r="G35" s="124">
        <v>2</v>
      </c>
      <c r="H35" s="124">
        <v>0</v>
      </c>
      <c r="I35" s="124">
        <v>2</v>
      </c>
    </row>
    <row r="36" spans="2:9">
      <c r="B36" s="123" t="s">
        <v>142</v>
      </c>
      <c r="C36" s="124">
        <v>0</v>
      </c>
      <c r="D36" s="124">
        <v>0</v>
      </c>
      <c r="E36" s="124">
        <v>0</v>
      </c>
      <c r="F36" s="124">
        <v>0</v>
      </c>
      <c r="G36" s="124">
        <v>12</v>
      </c>
      <c r="H36" s="124">
        <v>0</v>
      </c>
      <c r="I36" s="124">
        <v>12</v>
      </c>
    </row>
    <row r="37" spans="2:9">
      <c r="B37" s="123" t="s">
        <v>14</v>
      </c>
      <c r="C37" s="124">
        <v>5</v>
      </c>
      <c r="D37" s="124">
        <v>31</v>
      </c>
      <c r="E37" s="124">
        <v>0</v>
      </c>
      <c r="F37" s="124">
        <v>0</v>
      </c>
      <c r="G37" s="124">
        <v>199</v>
      </c>
      <c r="H37" s="124">
        <v>84</v>
      </c>
      <c r="I37" s="124">
        <v>319</v>
      </c>
    </row>
    <row r="38" spans="2:9">
      <c r="B38" s="123" t="s">
        <v>132</v>
      </c>
      <c r="C38" s="124">
        <v>2</v>
      </c>
      <c r="D38" s="124">
        <v>1</v>
      </c>
      <c r="E38" s="124">
        <v>10</v>
      </c>
      <c r="F38" s="124">
        <v>8</v>
      </c>
      <c r="G38" s="124">
        <v>7</v>
      </c>
      <c r="H38" s="124">
        <v>4</v>
      </c>
      <c r="I38" s="124">
        <v>32</v>
      </c>
    </row>
    <row r="39" spans="2:9">
      <c r="B39" s="123" t="s">
        <v>146</v>
      </c>
      <c r="C39" s="124">
        <v>5</v>
      </c>
      <c r="D39" s="124">
        <v>24</v>
      </c>
      <c r="E39" s="124">
        <v>5</v>
      </c>
      <c r="F39" s="124">
        <v>1</v>
      </c>
      <c r="G39" s="124">
        <v>63</v>
      </c>
      <c r="H39" s="124">
        <v>55</v>
      </c>
      <c r="I39" s="124">
        <v>153</v>
      </c>
    </row>
    <row r="40" spans="2:9">
      <c r="B40" s="123" t="s">
        <v>64</v>
      </c>
      <c r="C40" s="124">
        <v>10</v>
      </c>
      <c r="D40" s="124">
        <v>9</v>
      </c>
      <c r="E40" s="124">
        <v>0</v>
      </c>
      <c r="F40" s="124">
        <v>0</v>
      </c>
      <c r="G40" s="124">
        <v>363</v>
      </c>
      <c r="H40" s="124">
        <v>6</v>
      </c>
      <c r="I40" s="124">
        <v>388</v>
      </c>
    </row>
    <row r="41" spans="2:9">
      <c r="B41" s="123" t="s">
        <v>66</v>
      </c>
      <c r="C41" s="124">
        <v>0</v>
      </c>
      <c r="D41" s="124">
        <v>0</v>
      </c>
      <c r="E41" s="124">
        <v>0</v>
      </c>
      <c r="F41" s="124">
        <v>0</v>
      </c>
      <c r="G41" s="124">
        <v>16</v>
      </c>
      <c r="H41" s="124">
        <v>3</v>
      </c>
      <c r="I41" s="124">
        <v>19</v>
      </c>
    </row>
    <row r="42" spans="2:9">
      <c r="B42" s="123" t="s">
        <v>68</v>
      </c>
      <c r="C42" s="124">
        <v>0</v>
      </c>
      <c r="D42" s="124">
        <v>1</v>
      </c>
      <c r="E42" s="124">
        <v>4</v>
      </c>
      <c r="F42" s="124">
        <v>6</v>
      </c>
      <c r="G42" s="124">
        <v>10</v>
      </c>
      <c r="H42" s="124">
        <v>6</v>
      </c>
      <c r="I42" s="124">
        <v>27</v>
      </c>
    </row>
    <row r="43" spans="2:9">
      <c r="B43" s="123" t="s">
        <v>204</v>
      </c>
      <c r="C43" s="124">
        <v>1</v>
      </c>
      <c r="D43" s="124">
        <v>2</v>
      </c>
      <c r="E43" s="124">
        <v>0</v>
      </c>
      <c r="F43" s="124">
        <v>0</v>
      </c>
      <c r="G43" s="124">
        <v>0</v>
      </c>
      <c r="H43" s="124">
        <v>1</v>
      </c>
      <c r="I43" s="124">
        <v>4</v>
      </c>
    </row>
    <row r="44" spans="2:9">
      <c r="B44" s="123" t="s">
        <v>70</v>
      </c>
      <c r="C44" s="124">
        <v>83</v>
      </c>
      <c r="D44" s="124">
        <v>13</v>
      </c>
      <c r="E44" s="124">
        <v>2</v>
      </c>
      <c r="F44" s="124">
        <v>0</v>
      </c>
      <c r="G44" s="124">
        <v>7</v>
      </c>
      <c r="H44" s="124">
        <v>1</v>
      </c>
      <c r="I44" s="124">
        <v>106</v>
      </c>
    </row>
    <row r="45" spans="2:9">
      <c r="B45" s="123" t="s">
        <v>71</v>
      </c>
      <c r="C45" s="124">
        <v>0</v>
      </c>
      <c r="D45" s="124">
        <v>0</v>
      </c>
      <c r="E45" s="124">
        <v>0</v>
      </c>
      <c r="F45" s="124">
        <v>0</v>
      </c>
      <c r="G45" s="124">
        <v>1</v>
      </c>
      <c r="H45" s="124">
        <v>1</v>
      </c>
      <c r="I45" s="124">
        <v>2</v>
      </c>
    </row>
    <row r="46" spans="2:9">
      <c r="B46" s="123" t="s">
        <v>72</v>
      </c>
      <c r="C46" s="124">
        <v>10</v>
      </c>
      <c r="D46" s="124">
        <v>10</v>
      </c>
      <c r="E46" s="124">
        <v>1</v>
      </c>
      <c r="F46" s="124">
        <v>1</v>
      </c>
      <c r="G46" s="124">
        <v>262</v>
      </c>
      <c r="H46" s="124">
        <v>5</v>
      </c>
      <c r="I46" s="124">
        <v>289</v>
      </c>
    </row>
    <row r="47" spans="2:9">
      <c r="B47" s="123" t="s">
        <v>75</v>
      </c>
      <c r="C47" s="124">
        <v>0</v>
      </c>
      <c r="D47" s="124">
        <v>2</v>
      </c>
      <c r="E47" s="124">
        <v>0</v>
      </c>
      <c r="F47" s="124">
        <v>0</v>
      </c>
      <c r="G47" s="124">
        <v>0</v>
      </c>
      <c r="H47" s="124">
        <v>0</v>
      </c>
      <c r="I47" s="124">
        <v>2</v>
      </c>
    </row>
    <row r="48" spans="2:9">
      <c r="B48" s="123" t="s">
        <v>272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1</v>
      </c>
      <c r="I48" s="124">
        <v>1</v>
      </c>
    </row>
    <row r="49" spans="2:9">
      <c r="B49" s="121" t="s">
        <v>235</v>
      </c>
      <c r="C49" s="122">
        <v>1444</v>
      </c>
      <c r="D49" s="122">
        <v>1687</v>
      </c>
      <c r="E49" s="122">
        <v>3</v>
      </c>
      <c r="F49" s="122">
        <v>5</v>
      </c>
      <c r="G49" s="122">
        <v>32190</v>
      </c>
      <c r="H49" s="122">
        <v>27508</v>
      </c>
      <c r="I49" s="122">
        <v>62837</v>
      </c>
    </row>
    <row r="50" spans="2:9">
      <c r="B50" s="123" t="s">
        <v>20</v>
      </c>
      <c r="C50" s="124">
        <v>6</v>
      </c>
      <c r="D50" s="124">
        <v>7</v>
      </c>
      <c r="E50" s="124">
        <v>0</v>
      </c>
      <c r="F50" s="124">
        <v>0</v>
      </c>
      <c r="G50" s="124">
        <v>162</v>
      </c>
      <c r="H50" s="124">
        <v>99</v>
      </c>
      <c r="I50" s="124">
        <v>274</v>
      </c>
    </row>
    <row r="51" spans="2:9">
      <c r="B51" s="123" t="s">
        <v>24</v>
      </c>
      <c r="C51" s="124">
        <v>0</v>
      </c>
      <c r="D51" s="124">
        <v>0</v>
      </c>
      <c r="E51" s="124">
        <v>0</v>
      </c>
      <c r="F51" s="124">
        <v>0</v>
      </c>
      <c r="G51" s="124">
        <v>37</v>
      </c>
      <c r="H51" s="124">
        <v>24</v>
      </c>
      <c r="I51" s="124">
        <v>61</v>
      </c>
    </row>
    <row r="52" spans="2:9">
      <c r="B52" s="123" t="s">
        <v>25</v>
      </c>
      <c r="C52" s="124">
        <v>11</v>
      </c>
      <c r="D52" s="124">
        <v>12</v>
      </c>
      <c r="E52" s="124">
        <v>0</v>
      </c>
      <c r="F52" s="124">
        <v>0</v>
      </c>
      <c r="G52" s="124">
        <v>414</v>
      </c>
      <c r="H52" s="124">
        <v>348</v>
      </c>
      <c r="I52" s="124">
        <v>785</v>
      </c>
    </row>
    <row r="53" spans="2:9">
      <c r="B53" s="123" t="s">
        <v>256</v>
      </c>
      <c r="C53" s="124">
        <v>0</v>
      </c>
      <c r="D53" s="124">
        <v>1</v>
      </c>
      <c r="E53" s="124">
        <v>0</v>
      </c>
      <c r="F53" s="124">
        <v>0</v>
      </c>
      <c r="G53" s="124">
        <v>1</v>
      </c>
      <c r="H53" s="124">
        <v>0</v>
      </c>
      <c r="I53" s="124">
        <v>2</v>
      </c>
    </row>
    <row r="54" spans="2:9">
      <c r="B54" s="123" t="s">
        <v>126</v>
      </c>
      <c r="C54" s="124">
        <v>3</v>
      </c>
      <c r="D54" s="124">
        <v>2</v>
      </c>
      <c r="E54" s="124">
        <v>0</v>
      </c>
      <c r="F54" s="124">
        <v>0</v>
      </c>
      <c r="G54" s="124">
        <v>45</v>
      </c>
      <c r="H54" s="124">
        <v>30</v>
      </c>
      <c r="I54" s="124">
        <v>80</v>
      </c>
    </row>
    <row r="55" spans="2:9">
      <c r="B55" s="123" t="s">
        <v>15</v>
      </c>
      <c r="C55" s="124">
        <v>226</v>
      </c>
      <c r="D55" s="124">
        <v>398</v>
      </c>
      <c r="E55" s="124">
        <v>0</v>
      </c>
      <c r="F55" s="124">
        <v>0</v>
      </c>
      <c r="G55" s="124">
        <v>21114</v>
      </c>
      <c r="H55" s="124">
        <v>18300</v>
      </c>
      <c r="I55" s="124">
        <v>40038</v>
      </c>
    </row>
    <row r="56" spans="2:9">
      <c r="B56" s="123" t="s">
        <v>31</v>
      </c>
      <c r="C56" s="124">
        <v>1</v>
      </c>
      <c r="D56" s="124">
        <v>1</v>
      </c>
      <c r="E56" s="124">
        <v>0</v>
      </c>
      <c r="F56" s="124">
        <v>0</v>
      </c>
      <c r="G56" s="124">
        <v>19</v>
      </c>
      <c r="H56" s="124">
        <v>13</v>
      </c>
      <c r="I56" s="124">
        <v>34</v>
      </c>
    </row>
    <row r="57" spans="2:9">
      <c r="B57" s="123" t="s">
        <v>32</v>
      </c>
      <c r="C57" s="124">
        <v>13</v>
      </c>
      <c r="D57" s="124">
        <v>6</v>
      </c>
      <c r="E57" s="124">
        <v>0</v>
      </c>
      <c r="F57" s="124">
        <v>1</v>
      </c>
      <c r="G57" s="124">
        <v>172</v>
      </c>
      <c r="H57" s="124">
        <v>136</v>
      </c>
      <c r="I57" s="124">
        <v>328</v>
      </c>
    </row>
    <row r="58" spans="2:9">
      <c r="B58" s="123" t="s">
        <v>33</v>
      </c>
      <c r="C58" s="124">
        <v>0</v>
      </c>
      <c r="D58" s="124">
        <v>2</v>
      </c>
      <c r="E58" s="124">
        <v>0</v>
      </c>
      <c r="F58" s="124">
        <v>0</v>
      </c>
      <c r="G58" s="124">
        <v>58</v>
      </c>
      <c r="H58" s="124">
        <v>34</v>
      </c>
      <c r="I58" s="124">
        <v>94</v>
      </c>
    </row>
    <row r="59" spans="2:9">
      <c r="B59" s="123" t="s">
        <v>35</v>
      </c>
      <c r="C59" s="124">
        <v>215</v>
      </c>
      <c r="D59" s="124">
        <v>193</v>
      </c>
      <c r="E59" s="124">
        <v>3</v>
      </c>
      <c r="F59" s="124">
        <v>3</v>
      </c>
      <c r="G59" s="124">
        <v>2279</v>
      </c>
      <c r="H59" s="124">
        <v>2009</v>
      </c>
      <c r="I59" s="124">
        <v>4702</v>
      </c>
    </row>
    <row r="60" spans="2:9">
      <c r="B60" s="123" t="s">
        <v>37</v>
      </c>
      <c r="C60" s="124">
        <v>0</v>
      </c>
      <c r="D60" s="124">
        <v>0</v>
      </c>
      <c r="E60" s="124">
        <v>0</v>
      </c>
      <c r="F60" s="124">
        <v>0</v>
      </c>
      <c r="G60" s="124">
        <v>18</v>
      </c>
      <c r="H60" s="124">
        <v>12</v>
      </c>
      <c r="I60" s="124">
        <v>30</v>
      </c>
    </row>
    <row r="61" spans="2:9">
      <c r="B61" s="123" t="s">
        <v>43</v>
      </c>
      <c r="C61" s="124">
        <v>29</v>
      </c>
      <c r="D61" s="124">
        <v>26</v>
      </c>
      <c r="E61" s="124">
        <v>0</v>
      </c>
      <c r="F61" s="124">
        <v>0</v>
      </c>
      <c r="G61" s="124">
        <v>309</v>
      </c>
      <c r="H61" s="124">
        <v>149</v>
      </c>
      <c r="I61" s="124">
        <v>513</v>
      </c>
    </row>
    <row r="62" spans="2:9">
      <c r="B62" s="123" t="s">
        <v>46</v>
      </c>
      <c r="C62" s="124">
        <v>0</v>
      </c>
      <c r="D62" s="124">
        <v>0</v>
      </c>
      <c r="E62" s="124">
        <v>0</v>
      </c>
      <c r="F62" s="124">
        <v>0</v>
      </c>
      <c r="G62" s="124">
        <v>2</v>
      </c>
      <c r="H62" s="124">
        <v>2</v>
      </c>
      <c r="I62" s="124">
        <v>4</v>
      </c>
    </row>
    <row r="63" spans="2:9">
      <c r="B63" s="123" t="s">
        <v>47</v>
      </c>
      <c r="C63" s="124">
        <v>288</v>
      </c>
      <c r="D63" s="124">
        <v>398</v>
      </c>
      <c r="E63" s="124">
        <v>0</v>
      </c>
      <c r="F63" s="124">
        <v>1</v>
      </c>
      <c r="G63" s="124">
        <v>2868</v>
      </c>
      <c r="H63" s="124">
        <v>2485</v>
      </c>
      <c r="I63" s="124">
        <v>6040</v>
      </c>
    </row>
    <row r="64" spans="2:9">
      <c r="B64" s="123" t="s">
        <v>210</v>
      </c>
      <c r="C64" s="124">
        <v>25</v>
      </c>
      <c r="D64" s="124">
        <v>1</v>
      </c>
      <c r="E64" s="124">
        <v>0</v>
      </c>
      <c r="F64" s="124">
        <v>0</v>
      </c>
      <c r="G64" s="124">
        <v>0</v>
      </c>
      <c r="H64" s="124">
        <v>0</v>
      </c>
      <c r="I64" s="124">
        <v>26</v>
      </c>
    </row>
    <row r="65" spans="2:9">
      <c r="B65" s="123" t="s">
        <v>57</v>
      </c>
      <c r="C65" s="124">
        <v>1</v>
      </c>
      <c r="D65" s="124">
        <v>0</v>
      </c>
      <c r="E65" s="124">
        <v>0</v>
      </c>
      <c r="F65" s="124">
        <v>0</v>
      </c>
      <c r="G65" s="124">
        <v>20</v>
      </c>
      <c r="H65" s="124">
        <v>16</v>
      </c>
      <c r="I65" s="124">
        <v>37</v>
      </c>
    </row>
    <row r="66" spans="2:9">
      <c r="B66" s="123" t="s">
        <v>58</v>
      </c>
      <c r="C66" s="124">
        <v>568</v>
      </c>
      <c r="D66" s="124">
        <v>546</v>
      </c>
      <c r="E66" s="124">
        <v>0</v>
      </c>
      <c r="F66" s="124">
        <v>0</v>
      </c>
      <c r="G66" s="124">
        <v>1778</v>
      </c>
      <c r="H66" s="124">
        <v>1527</v>
      </c>
      <c r="I66" s="124">
        <v>4419</v>
      </c>
    </row>
    <row r="67" spans="2:9">
      <c r="B67" s="123" t="s">
        <v>60</v>
      </c>
      <c r="C67" s="124">
        <v>0</v>
      </c>
      <c r="D67" s="124">
        <v>0</v>
      </c>
      <c r="E67" s="124">
        <v>0</v>
      </c>
      <c r="F67" s="124">
        <v>0</v>
      </c>
      <c r="G67" s="124">
        <v>9</v>
      </c>
      <c r="H67" s="124">
        <v>2</v>
      </c>
      <c r="I67" s="124">
        <v>11</v>
      </c>
    </row>
    <row r="68" spans="2:9">
      <c r="B68" s="123" t="s">
        <v>145</v>
      </c>
      <c r="C68" s="124">
        <v>29</v>
      </c>
      <c r="D68" s="124">
        <v>18</v>
      </c>
      <c r="E68" s="124">
        <v>0</v>
      </c>
      <c r="F68" s="124">
        <v>0</v>
      </c>
      <c r="G68" s="124">
        <v>73</v>
      </c>
      <c r="H68" s="124">
        <v>58</v>
      </c>
      <c r="I68" s="124">
        <v>178</v>
      </c>
    </row>
    <row r="69" spans="2:9">
      <c r="B69" s="123" t="s">
        <v>61</v>
      </c>
      <c r="C69" s="124">
        <v>27</v>
      </c>
      <c r="D69" s="124">
        <v>69</v>
      </c>
      <c r="E69" s="124">
        <v>0</v>
      </c>
      <c r="F69" s="124">
        <v>0</v>
      </c>
      <c r="G69" s="124">
        <v>2192</v>
      </c>
      <c r="H69" s="124">
        <v>1851</v>
      </c>
      <c r="I69" s="124">
        <v>4139</v>
      </c>
    </row>
    <row r="70" spans="2:9">
      <c r="B70" s="123" t="s">
        <v>147</v>
      </c>
      <c r="C70" s="124">
        <v>0</v>
      </c>
      <c r="D70" s="124">
        <v>1</v>
      </c>
      <c r="E70" s="124">
        <v>0</v>
      </c>
      <c r="F70" s="124">
        <v>0</v>
      </c>
      <c r="G70" s="124">
        <v>25</v>
      </c>
      <c r="H70" s="124">
        <v>37</v>
      </c>
      <c r="I70" s="124">
        <v>63</v>
      </c>
    </row>
    <row r="71" spans="2:9">
      <c r="B71" s="123" t="s">
        <v>259</v>
      </c>
      <c r="C71" s="124">
        <v>2</v>
      </c>
      <c r="D71" s="124">
        <v>1</v>
      </c>
      <c r="E71" s="124">
        <v>0</v>
      </c>
      <c r="F71" s="124">
        <v>0</v>
      </c>
      <c r="G71" s="124">
        <v>0</v>
      </c>
      <c r="H71" s="124">
        <v>0</v>
      </c>
      <c r="I71" s="124">
        <v>3</v>
      </c>
    </row>
    <row r="72" spans="2:9">
      <c r="B72" s="123" t="s">
        <v>202</v>
      </c>
      <c r="C72" s="124">
        <v>0</v>
      </c>
      <c r="D72" s="124">
        <v>0</v>
      </c>
      <c r="E72" s="124">
        <v>0</v>
      </c>
      <c r="F72" s="124">
        <v>0</v>
      </c>
      <c r="G72" s="124">
        <v>29</v>
      </c>
      <c r="H72" s="124">
        <v>32</v>
      </c>
      <c r="I72" s="124">
        <v>61</v>
      </c>
    </row>
    <row r="73" spans="2:9">
      <c r="B73" s="123" t="s">
        <v>76</v>
      </c>
      <c r="C73" s="124">
        <v>0</v>
      </c>
      <c r="D73" s="124">
        <v>5</v>
      </c>
      <c r="E73" s="124">
        <v>0</v>
      </c>
      <c r="F73" s="124">
        <v>0</v>
      </c>
      <c r="G73" s="124">
        <v>566</v>
      </c>
      <c r="H73" s="124">
        <v>344</v>
      </c>
      <c r="I73" s="124">
        <v>915</v>
      </c>
    </row>
    <row r="74" spans="2:9">
      <c r="B74" s="121" t="s">
        <v>211</v>
      </c>
      <c r="C74" s="122">
        <v>0</v>
      </c>
      <c r="D74" s="122">
        <v>0</v>
      </c>
      <c r="E74" s="122">
        <v>0</v>
      </c>
      <c r="F74" s="122">
        <v>0</v>
      </c>
      <c r="G74" s="122">
        <v>1</v>
      </c>
      <c r="H74" s="122">
        <v>0</v>
      </c>
      <c r="I74" s="122">
        <v>1</v>
      </c>
    </row>
    <row r="75" spans="2:9">
      <c r="B75" s="123" t="s">
        <v>211</v>
      </c>
      <c r="C75" s="124">
        <v>0</v>
      </c>
      <c r="D75" s="124">
        <v>0</v>
      </c>
      <c r="E75" s="124">
        <v>0</v>
      </c>
      <c r="F75" s="124">
        <v>0</v>
      </c>
      <c r="G75" s="124">
        <v>1</v>
      </c>
      <c r="H75" s="124">
        <v>0</v>
      </c>
      <c r="I75" s="124">
        <v>1</v>
      </c>
    </row>
    <row r="76" spans="2:9">
      <c r="B76" s="121" t="s">
        <v>238</v>
      </c>
      <c r="C76" s="122">
        <v>87</v>
      </c>
      <c r="D76" s="122">
        <v>81</v>
      </c>
      <c r="E76" s="122">
        <v>527</v>
      </c>
      <c r="F76" s="122">
        <v>339</v>
      </c>
      <c r="G76" s="122">
        <v>3400</v>
      </c>
      <c r="H76" s="122">
        <v>1182</v>
      </c>
      <c r="I76" s="122">
        <v>5616</v>
      </c>
    </row>
    <row r="77" spans="2:9">
      <c r="B77" s="123" t="s">
        <v>17</v>
      </c>
      <c r="C77" s="124">
        <v>4</v>
      </c>
      <c r="D77" s="124">
        <v>5</v>
      </c>
      <c r="E77" s="124">
        <v>47</v>
      </c>
      <c r="F77" s="124">
        <v>38</v>
      </c>
      <c r="G77" s="124">
        <v>27</v>
      </c>
      <c r="H77" s="124">
        <v>7</v>
      </c>
      <c r="I77" s="124">
        <v>128</v>
      </c>
    </row>
    <row r="78" spans="2:9">
      <c r="B78" s="123" t="s">
        <v>203</v>
      </c>
      <c r="C78" s="124">
        <v>0</v>
      </c>
      <c r="D78" s="124">
        <v>0</v>
      </c>
      <c r="E78" s="124">
        <v>0</v>
      </c>
      <c r="F78" s="124">
        <v>0</v>
      </c>
      <c r="G78" s="124">
        <v>1</v>
      </c>
      <c r="H78" s="124">
        <v>0</v>
      </c>
      <c r="I78" s="124">
        <v>1</v>
      </c>
    </row>
    <row r="79" spans="2:9">
      <c r="B79" s="123" t="s">
        <v>21</v>
      </c>
      <c r="C79" s="124">
        <v>1</v>
      </c>
      <c r="D79" s="124">
        <v>0</v>
      </c>
      <c r="E79" s="124">
        <v>0</v>
      </c>
      <c r="F79" s="124">
        <v>0</v>
      </c>
      <c r="G79" s="124">
        <v>82</v>
      </c>
      <c r="H79" s="124">
        <v>59</v>
      </c>
      <c r="I79" s="124">
        <v>142</v>
      </c>
    </row>
    <row r="80" spans="2:9">
      <c r="B80" s="123" t="s">
        <v>135</v>
      </c>
      <c r="C80" s="124">
        <v>3</v>
      </c>
      <c r="D80" s="124">
        <v>2</v>
      </c>
      <c r="E80" s="124">
        <v>0</v>
      </c>
      <c r="F80" s="124">
        <v>0</v>
      </c>
      <c r="G80" s="124">
        <v>4</v>
      </c>
      <c r="H80" s="124">
        <v>4</v>
      </c>
      <c r="I80" s="124">
        <v>13</v>
      </c>
    </row>
    <row r="81" spans="2:9">
      <c r="B81" s="123" t="s">
        <v>22</v>
      </c>
      <c r="C81" s="124">
        <v>0</v>
      </c>
      <c r="D81" s="124">
        <v>4</v>
      </c>
      <c r="E81" s="124">
        <v>0</v>
      </c>
      <c r="F81" s="124">
        <v>1</v>
      </c>
      <c r="G81" s="124">
        <v>408</v>
      </c>
      <c r="H81" s="124">
        <v>6</v>
      </c>
      <c r="I81" s="124">
        <v>419</v>
      </c>
    </row>
    <row r="82" spans="2:9">
      <c r="B82" s="123" t="s">
        <v>28</v>
      </c>
      <c r="C82" s="124">
        <v>6</v>
      </c>
      <c r="D82" s="124">
        <v>3</v>
      </c>
      <c r="E82" s="124">
        <v>0</v>
      </c>
      <c r="F82" s="124">
        <v>0</v>
      </c>
      <c r="G82" s="124">
        <v>14</v>
      </c>
      <c r="H82" s="124">
        <v>24</v>
      </c>
      <c r="I82" s="124">
        <v>47</v>
      </c>
    </row>
    <row r="83" spans="2:9">
      <c r="B83" s="123" t="s">
        <v>212</v>
      </c>
      <c r="C83" s="124">
        <v>0</v>
      </c>
      <c r="D83" s="124">
        <v>0</v>
      </c>
      <c r="E83" s="124">
        <v>0</v>
      </c>
      <c r="F83" s="124">
        <v>0</v>
      </c>
      <c r="G83" s="124">
        <v>2</v>
      </c>
      <c r="H83" s="124">
        <v>5</v>
      </c>
      <c r="I83" s="124">
        <v>7</v>
      </c>
    </row>
    <row r="84" spans="2:9">
      <c r="B84" s="123" t="s">
        <v>41</v>
      </c>
      <c r="C84" s="124">
        <v>2</v>
      </c>
      <c r="D84" s="124">
        <v>5</v>
      </c>
      <c r="E84" s="124">
        <v>0</v>
      </c>
      <c r="F84" s="124">
        <v>0</v>
      </c>
      <c r="G84" s="124">
        <v>378</v>
      </c>
      <c r="H84" s="124">
        <v>320</v>
      </c>
      <c r="I84" s="124">
        <v>705</v>
      </c>
    </row>
    <row r="85" spans="2:9">
      <c r="B85" s="123" t="s">
        <v>48</v>
      </c>
      <c r="C85" s="124">
        <v>0</v>
      </c>
      <c r="D85" s="124">
        <v>1</v>
      </c>
      <c r="E85" s="124">
        <v>0</v>
      </c>
      <c r="F85" s="124">
        <v>0</v>
      </c>
      <c r="G85" s="124">
        <v>49</v>
      </c>
      <c r="H85" s="124">
        <v>24</v>
      </c>
      <c r="I85" s="124">
        <v>74</v>
      </c>
    </row>
    <row r="86" spans="2:9">
      <c r="B86" s="123" t="s">
        <v>49</v>
      </c>
      <c r="C86" s="124">
        <v>3</v>
      </c>
      <c r="D86" s="124">
        <v>4</v>
      </c>
      <c r="E86" s="124">
        <v>0</v>
      </c>
      <c r="F86" s="124">
        <v>0</v>
      </c>
      <c r="G86" s="124">
        <v>26</v>
      </c>
      <c r="H86" s="124">
        <v>12</v>
      </c>
      <c r="I86" s="124">
        <v>45</v>
      </c>
    </row>
    <row r="87" spans="2:9">
      <c r="B87" s="123" t="s">
        <v>50</v>
      </c>
      <c r="C87" s="124">
        <v>3</v>
      </c>
      <c r="D87" s="124">
        <v>1</v>
      </c>
      <c r="E87" s="124">
        <v>4</v>
      </c>
      <c r="F87" s="124">
        <v>1</v>
      </c>
      <c r="G87" s="124">
        <v>43</v>
      </c>
      <c r="H87" s="124">
        <v>20</v>
      </c>
      <c r="I87" s="124">
        <v>72</v>
      </c>
    </row>
    <row r="88" spans="2:9">
      <c r="B88" s="123" t="s">
        <v>127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1</v>
      </c>
      <c r="I88" s="124">
        <v>1</v>
      </c>
    </row>
    <row r="89" spans="2:9">
      <c r="B89" s="123" t="s">
        <v>51</v>
      </c>
      <c r="C89" s="124">
        <v>0</v>
      </c>
      <c r="D89" s="124">
        <v>0</v>
      </c>
      <c r="E89" s="124">
        <v>0</v>
      </c>
      <c r="F89" s="124">
        <v>1</v>
      </c>
      <c r="G89" s="124">
        <v>2</v>
      </c>
      <c r="H89" s="124">
        <v>0</v>
      </c>
      <c r="I89" s="124">
        <v>3</v>
      </c>
    </row>
    <row r="90" spans="2:9">
      <c r="B90" s="123" t="s">
        <v>138</v>
      </c>
      <c r="C90" s="124">
        <v>2</v>
      </c>
      <c r="D90" s="124">
        <v>0</v>
      </c>
      <c r="E90" s="124">
        <v>0</v>
      </c>
      <c r="F90" s="124">
        <v>0</v>
      </c>
      <c r="G90" s="124">
        <v>2</v>
      </c>
      <c r="H90" s="124">
        <v>3</v>
      </c>
      <c r="I90" s="124">
        <v>7</v>
      </c>
    </row>
    <row r="91" spans="2:9">
      <c r="B91" s="123" t="s">
        <v>140</v>
      </c>
      <c r="C91" s="124">
        <v>0</v>
      </c>
      <c r="D91" s="124">
        <v>1</v>
      </c>
      <c r="E91" s="124">
        <v>0</v>
      </c>
      <c r="F91" s="124">
        <v>0</v>
      </c>
      <c r="G91" s="124">
        <v>2</v>
      </c>
      <c r="H91" s="124">
        <v>1</v>
      </c>
      <c r="I91" s="124">
        <v>4</v>
      </c>
    </row>
    <row r="92" spans="2:9">
      <c r="B92" s="123" t="s">
        <v>52</v>
      </c>
      <c r="C92" s="124">
        <v>0</v>
      </c>
      <c r="D92" s="124">
        <v>0</v>
      </c>
      <c r="E92" s="124">
        <v>0</v>
      </c>
      <c r="F92" s="124">
        <v>3</v>
      </c>
      <c r="G92" s="124">
        <v>49</v>
      </c>
      <c r="H92" s="124">
        <v>43</v>
      </c>
      <c r="I92" s="124">
        <v>95</v>
      </c>
    </row>
    <row r="93" spans="2:9">
      <c r="B93" s="123" t="s">
        <v>141</v>
      </c>
      <c r="C93" s="124">
        <v>0</v>
      </c>
      <c r="D93" s="124">
        <v>0</v>
      </c>
      <c r="E93" s="124">
        <v>0</v>
      </c>
      <c r="F93" s="124">
        <v>0</v>
      </c>
      <c r="G93" s="124">
        <v>1</v>
      </c>
      <c r="H93" s="124">
        <v>2</v>
      </c>
      <c r="I93" s="124">
        <v>3</v>
      </c>
    </row>
    <row r="94" spans="2:9">
      <c r="B94" s="123" t="s">
        <v>261</v>
      </c>
      <c r="C94" s="124">
        <v>1</v>
      </c>
      <c r="D94" s="124">
        <v>0</v>
      </c>
      <c r="E94" s="124">
        <v>0</v>
      </c>
      <c r="F94" s="124">
        <v>0</v>
      </c>
      <c r="G94" s="124">
        <v>0</v>
      </c>
      <c r="H94" s="124">
        <v>0</v>
      </c>
      <c r="I94" s="124">
        <v>1</v>
      </c>
    </row>
    <row r="95" spans="2:9">
      <c r="B95" s="123" t="s">
        <v>213</v>
      </c>
      <c r="C95" s="124">
        <v>0</v>
      </c>
      <c r="D95" s="124">
        <v>0</v>
      </c>
      <c r="E95" s="124">
        <v>0</v>
      </c>
      <c r="F95" s="124">
        <v>0</v>
      </c>
      <c r="G95" s="124">
        <v>1</v>
      </c>
      <c r="H95" s="124">
        <v>0</v>
      </c>
      <c r="I95" s="124">
        <v>1</v>
      </c>
    </row>
    <row r="96" spans="2:9">
      <c r="B96" s="123" t="s">
        <v>16</v>
      </c>
      <c r="C96" s="124">
        <v>16</v>
      </c>
      <c r="D96" s="124">
        <v>20</v>
      </c>
      <c r="E96" s="124">
        <v>1</v>
      </c>
      <c r="F96" s="124">
        <v>0</v>
      </c>
      <c r="G96" s="124">
        <v>872</v>
      </c>
      <c r="H96" s="124">
        <v>40</v>
      </c>
      <c r="I96" s="124">
        <v>949</v>
      </c>
    </row>
    <row r="97" spans="2:9">
      <c r="B97" s="123" t="s">
        <v>130</v>
      </c>
      <c r="C97" s="124">
        <v>29</v>
      </c>
      <c r="D97" s="124">
        <v>25</v>
      </c>
      <c r="E97" s="124">
        <v>108</v>
      </c>
      <c r="F97" s="124">
        <v>41</v>
      </c>
      <c r="G97" s="124">
        <v>601</v>
      </c>
      <c r="H97" s="124">
        <v>136</v>
      </c>
      <c r="I97" s="124">
        <v>940</v>
      </c>
    </row>
    <row r="98" spans="2:9">
      <c r="B98" s="123" t="s">
        <v>273</v>
      </c>
      <c r="C98" s="124">
        <v>0</v>
      </c>
      <c r="D98" s="124">
        <v>0</v>
      </c>
      <c r="E98" s="124">
        <v>0</v>
      </c>
      <c r="F98" s="124">
        <v>0</v>
      </c>
      <c r="G98" s="124">
        <v>1</v>
      </c>
      <c r="H98" s="124">
        <v>3</v>
      </c>
      <c r="I98" s="124">
        <v>4</v>
      </c>
    </row>
    <row r="99" spans="2:9">
      <c r="B99" s="123" t="s">
        <v>67</v>
      </c>
      <c r="C99" s="124">
        <v>3</v>
      </c>
      <c r="D99" s="124">
        <v>1</v>
      </c>
      <c r="E99" s="124">
        <v>283</v>
      </c>
      <c r="F99" s="124">
        <v>247</v>
      </c>
      <c r="G99" s="124">
        <v>574</v>
      </c>
      <c r="H99" s="124">
        <v>424</v>
      </c>
      <c r="I99" s="124">
        <v>1532</v>
      </c>
    </row>
    <row r="100" spans="2:9">
      <c r="B100" s="123" t="s">
        <v>69</v>
      </c>
      <c r="C100" s="124">
        <v>0</v>
      </c>
      <c r="D100" s="124">
        <v>0</v>
      </c>
      <c r="E100" s="124">
        <v>1</v>
      </c>
      <c r="F100" s="124">
        <v>2</v>
      </c>
      <c r="G100" s="124">
        <v>19</v>
      </c>
      <c r="H100" s="124">
        <v>2</v>
      </c>
      <c r="I100" s="124">
        <v>24</v>
      </c>
    </row>
    <row r="101" spans="2:9">
      <c r="B101" s="123" t="s">
        <v>214</v>
      </c>
      <c r="C101" s="124">
        <v>1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1</v>
      </c>
    </row>
    <row r="102" spans="2:9">
      <c r="B102" s="123" t="s">
        <v>131</v>
      </c>
      <c r="C102" s="124">
        <v>0</v>
      </c>
      <c r="D102" s="124">
        <v>0</v>
      </c>
      <c r="E102" s="124">
        <v>0</v>
      </c>
      <c r="F102" s="124">
        <v>0</v>
      </c>
      <c r="G102" s="124">
        <v>1</v>
      </c>
      <c r="H102" s="124">
        <v>0</v>
      </c>
      <c r="I102" s="124">
        <v>1</v>
      </c>
    </row>
    <row r="103" spans="2:9">
      <c r="B103" s="123" t="s">
        <v>128</v>
      </c>
      <c r="C103" s="124">
        <v>0</v>
      </c>
      <c r="D103" s="124">
        <v>0</v>
      </c>
      <c r="E103" s="124">
        <v>0</v>
      </c>
      <c r="F103" s="124">
        <v>0</v>
      </c>
      <c r="G103" s="124">
        <v>11</v>
      </c>
      <c r="H103" s="124">
        <v>10</v>
      </c>
      <c r="I103" s="124">
        <v>21</v>
      </c>
    </row>
    <row r="104" spans="2:9">
      <c r="B104" s="123" t="s">
        <v>77</v>
      </c>
      <c r="C104" s="124">
        <v>13</v>
      </c>
      <c r="D104" s="124">
        <v>9</v>
      </c>
      <c r="E104" s="124">
        <v>83</v>
      </c>
      <c r="F104" s="124">
        <v>5</v>
      </c>
      <c r="G104" s="124">
        <v>230</v>
      </c>
      <c r="H104" s="124">
        <v>36</v>
      </c>
      <c r="I104" s="124">
        <v>376</v>
      </c>
    </row>
    <row r="105" spans="2:9">
      <c r="B105" s="121" t="s">
        <v>239</v>
      </c>
      <c r="C105" s="122">
        <v>135</v>
      </c>
      <c r="D105" s="122">
        <v>137</v>
      </c>
      <c r="E105" s="122">
        <v>76</v>
      </c>
      <c r="F105" s="122">
        <v>126</v>
      </c>
      <c r="G105" s="122">
        <v>1879</v>
      </c>
      <c r="H105" s="122">
        <v>1311</v>
      </c>
      <c r="I105" s="122">
        <v>3664</v>
      </c>
    </row>
    <row r="106" spans="2:9">
      <c r="B106" s="123" t="s">
        <v>18</v>
      </c>
      <c r="C106" s="124">
        <v>0</v>
      </c>
      <c r="D106" s="124">
        <v>0</v>
      </c>
      <c r="E106" s="124">
        <v>0</v>
      </c>
      <c r="F106" s="124">
        <v>0</v>
      </c>
      <c r="G106" s="124">
        <v>85</v>
      </c>
      <c r="H106" s="124">
        <v>31</v>
      </c>
      <c r="I106" s="124">
        <v>116</v>
      </c>
    </row>
    <row r="107" spans="2:9">
      <c r="B107" s="123" t="s">
        <v>23</v>
      </c>
      <c r="C107" s="124">
        <v>0</v>
      </c>
      <c r="D107" s="124">
        <v>2</v>
      </c>
      <c r="E107" s="124">
        <v>0</v>
      </c>
      <c r="F107" s="124">
        <v>0</v>
      </c>
      <c r="G107" s="124">
        <v>11</v>
      </c>
      <c r="H107" s="124">
        <v>15</v>
      </c>
      <c r="I107" s="124">
        <v>28</v>
      </c>
    </row>
    <row r="108" spans="2:9">
      <c r="B108" s="123" t="s">
        <v>137</v>
      </c>
      <c r="C108" s="124">
        <v>0</v>
      </c>
      <c r="D108" s="124">
        <v>0</v>
      </c>
      <c r="E108" s="124">
        <v>0</v>
      </c>
      <c r="F108" s="124">
        <v>0</v>
      </c>
      <c r="G108" s="124">
        <v>2</v>
      </c>
      <c r="H108" s="124">
        <v>0</v>
      </c>
      <c r="I108" s="124">
        <v>2</v>
      </c>
    </row>
    <row r="109" spans="2:9">
      <c r="B109" s="123" t="s">
        <v>39</v>
      </c>
      <c r="C109" s="124">
        <v>0</v>
      </c>
      <c r="D109" s="124">
        <v>0</v>
      </c>
      <c r="E109" s="124">
        <v>0</v>
      </c>
      <c r="F109" s="124">
        <v>0</v>
      </c>
      <c r="G109" s="124">
        <v>3</v>
      </c>
      <c r="H109" s="124">
        <v>0</v>
      </c>
      <c r="I109" s="124">
        <v>3</v>
      </c>
    </row>
    <row r="110" spans="2:9">
      <c r="B110" s="123" t="s">
        <v>111</v>
      </c>
      <c r="C110" s="124">
        <v>0</v>
      </c>
      <c r="D110" s="124">
        <v>0</v>
      </c>
      <c r="E110" s="124">
        <v>0</v>
      </c>
      <c r="F110" s="124">
        <v>0</v>
      </c>
      <c r="G110" s="124">
        <v>1</v>
      </c>
      <c r="H110" s="124">
        <v>0</v>
      </c>
      <c r="I110" s="124">
        <v>1</v>
      </c>
    </row>
    <row r="111" spans="2:9">
      <c r="B111" s="123" t="s">
        <v>129</v>
      </c>
      <c r="C111" s="124">
        <v>0</v>
      </c>
      <c r="D111" s="124">
        <v>0</v>
      </c>
      <c r="E111" s="124">
        <v>0</v>
      </c>
      <c r="F111" s="124">
        <v>0</v>
      </c>
      <c r="G111" s="124">
        <v>9</v>
      </c>
      <c r="H111" s="124">
        <v>4</v>
      </c>
      <c r="I111" s="124">
        <v>13</v>
      </c>
    </row>
    <row r="112" spans="2:9">
      <c r="B112" s="123" t="s">
        <v>110</v>
      </c>
      <c r="C112" s="124">
        <v>0</v>
      </c>
      <c r="D112" s="124">
        <v>0</v>
      </c>
      <c r="E112" s="124">
        <v>0</v>
      </c>
      <c r="F112" s="124">
        <v>0</v>
      </c>
      <c r="G112" s="124">
        <v>0</v>
      </c>
      <c r="H112" s="124">
        <v>1</v>
      </c>
      <c r="I112" s="124">
        <v>1</v>
      </c>
    </row>
    <row r="113" spans="2:9">
      <c r="B113" s="123" t="s">
        <v>63</v>
      </c>
      <c r="C113" s="124">
        <v>74</v>
      </c>
      <c r="D113" s="124">
        <v>84</v>
      </c>
      <c r="E113" s="124">
        <v>2</v>
      </c>
      <c r="F113" s="124">
        <v>2</v>
      </c>
      <c r="G113" s="124">
        <v>55</v>
      </c>
      <c r="H113" s="124">
        <v>51</v>
      </c>
      <c r="I113" s="124">
        <v>268</v>
      </c>
    </row>
    <row r="114" spans="2:9">
      <c r="B114" s="123" t="s">
        <v>102</v>
      </c>
      <c r="C114" s="124">
        <v>0</v>
      </c>
      <c r="D114" s="124">
        <v>0</v>
      </c>
      <c r="E114" s="124">
        <v>0</v>
      </c>
      <c r="F114" s="124">
        <v>0</v>
      </c>
      <c r="G114" s="124">
        <v>1</v>
      </c>
      <c r="H114" s="124">
        <v>1</v>
      </c>
      <c r="I114" s="124">
        <v>2</v>
      </c>
    </row>
    <row r="115" spans="2:9">
      <c r="B115" s="123" t="s">
        <v>73</v>
      </c>
      <c r="C115" s="124">
        <v>43</v>
      </c>
      <c r="D115" s="124">
        <v>35</v>
      </c>
      <c r="E115" s="124">
        <v>0</v>
      </c>
      <c r="F115" s="124">
        <v>0</v>
      </c>
      <c r="G115" s="124">
        <v>59</v>
      </c>
      <c r="H115" s="124">
        <v>25</v>
      </c>
      <c r="I115" s="124">
        <v>162</v>
      </c>
    </row>
    <row r="116" spans="2:9">
      <c r="B116" s="123" t="s">
        <v>74</v>
      </c>
      <c r="C116" s="124">
        <v>18</v>
      </c>
      <c r="D116" s="124">
        <v>16</v>
      </c>
      <c r="E116" s="124">
        <v>74</v>
      </c>
      <c r="F116" s="124">
        <v>124</v>
      </c>
      <c r="G116" s="124">
        <v>1653</v>
      </c>
      <c r="H116" s="124">
        <v>1183</v>
      </c>
      <c r="I116" s="124">
        <v>3068</v>
      </c>
    </row>
    <row r="117" spans="2:9">
      <c r="B117" s="113" t="s">
        <v>5</v>
      </c>
      <c r="C117" s="114">
        <v>2030</v>
      </c>
      <c r="D117" s="114">
        <v>2329</v>
      </c>
      <c r="E117" s="114">
        <v>901</v>
      </c>
      <c r="F117" s="114">
        <v>500</v>
      </c>
      <c r="G117" s="114">
        <v>41691</v>
      </c>
      <c r="H117" s="114">
        <v>30528</v>
      </c>
      <c r="I117" s="114">
        <v>77979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H124"/>
  <sheetViews>
    <sheetView workbookViewId="0">
      <selection activeCell="K22" sqref="K22"/>
    </sheetView>
  </sheetViews>
  <sheetFormatPr baseColWidth="10" defaultRowHeight="12.75"/>
  <cols>
    <col min="1" max="1" width="25.85546875" customWidth="1"/>
    <col min="2" max="2" width="25.42578125" customWidth="1"/>
    <col min="3" max="8" width="9.71093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312</v>
      </c>
      <c r="C3" s="7"/>
      <c r="D3" s="7"/>
      <c r="E3" s="7"/>
      <c r="F3" s="7"/>
      <c r="G3" s="1"/>
      <c r="H3" s="1"/>
    </row>
    <row r="4" spans="2:8" ht="15">
      <c r="B4" s="39"/>
    </row>
    <row r="5" spans="2:8">
      <c r="B5" s="103"/>
      <c r="C5" s="118" t="s">
        <v>253</v>
      </c>
      <c r="D5" s="118"/>
      <c r="E5" s="118" t="s">
        <v>254</v>
      </c>
      <c r="F5" s="118"/>
      <c r="G5" s="118" t="s">
        <v>120</v>
      </c>
      <c r="H5" s="118"/>
    </row>
    <row r="6" spans="2:8">
      <c r="B6" s="103" t="s">
        <v>79</v>
      </c>
      <c r="C6" s="103" t="s">
        <v>9</v>
      </c>
      <c r="D6" s="103" t="s">
        <v>6</v>
      </c>
      <c r="E6" s="103" t="s">
        <v>9</v>
      </c>
      <c r="F6" s="103" t="s">
        <v>6</v>
      </c>
      <c r="G6" s="103" t="s">
        <v>9</v>
      </c>
      <c r="H6" s="103" t="s">
        <v>6</v>
      </c>
    </row>
    <row r="7" spans="2:8">
      <c r="B7" s="112" t="s">
        <v>201</v>
      </c>
      <c r="C7" s="100">
        <v>4</v>
      </c>
      <c r="D7" s="100">
        <v>1</v>
      </c>
      <c r="E7" s="100">
        <v>0</v>
      </c>
      <c r="F7" s="100">
        <v>0</v>
      </c>
      <c r="G7" s="100">
        <v>0</v>
      </c>
      <c r="H7" s="100">
        <v>0</v>
      </c>
    </row>
    <row r="8" spans="2:8">
      <c r="B8" s="112" t="s">
        <v>17</v>
      </c>
      <c r="C8" s="100">
        <v>55</v>
      </c>
      <c r="D8" s="100">
        <v>18</v>
      </c>
      <c r="E8" s="100">
        <v>0</v>
      </c>
      <c r="F8" s="100">
        <v>0</v>
      </c>
      <c r="G8" s="100">
        <v>1</v>
      </c>
      <c r="H8" s="100">
        <v>0</v>
      </c>
    </row>
    <row r="9" spans="2:8">
      <c r="B9" s="112" t="s">
        <v>18</v>
      </c>
      <c r="C9" s="100">
        <v>48</v>
      </c>
      <c r="D9" s="100">
        <v>30</v>
      </c>
      <c r="E9" s="100">
        <v>0</v>
      </c>
      <c r="F9" s="100">
        <v>0</v>
      </c>
      <c r="G9" s="100">
        <v>12</v>
      </c>
      <c r="H9" s="100">
        <v>0</v>
      </c>
    </row>
    <row r="10" spans="2:8">
      <c r="B10" s="112" t="s">
        <v>103</v>
      </c>
      <c r="C10" s="100">
        <v>2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</row>
    <row r="11" spans="2:8">
      <c r="B11" s="112" t="s">
        <v>10</v>
      </c>
      <c r="C11" s="100">
        <v>14</v>
      </c>
      <c r="D11" s="100">
        <v>18</v>
      </c>
      <c r="E11" s="100">
        <v>0</v>
      </c>
      <c r="F11" s="100">
        <v>0</v>
      </c>
      <c r="G11" s="100">
        <v>2</v>
      </c>
      <c r="H11" s="100">
        <v>0</v>
      </c>
    </row>
    <row r="12" spans="2:8">
      <c r="B12" s="112" t="s">
        <v>211</v>
      </c>
      <c r="C12" s="100">
        <v>2</v>
      </c>
      <c r="D12" s="100">
        <v>0</v>
      </c>
      <c r="E12" s="100">
        <v>0</v>
      </c>
      <c r="F12" s="100">
        <v>0</v>
      </c>
      <c r="G12" s="100">
        <v>1</v>
      </c>
      <c r="H12" s="100">
        <v>0</v>
      </c>
    </row>
    <row r="13" spans="2:8">
      <c r="B13" s="112" t="s">
        <v>203</v>
      </c>
      <c r="C13" s="100">
        <v>2</v>
      </c>
      <c r="D13" s="100">
        <v>0</v>
      </c>
      <c r="E13" s="100">
        <v>0</v>
      </c>
      <c r="F13" s="100">
        <v>0</v>
      </c>
      <c r="G13" s="100">
        <v>0</v>
      </c>
      <c r="H13" s="100">
        <v>0</v>
      </c>
    </row>
    <row r="14" spans="2:8">
      <c r="B14" s="112" t="s">
        <v>19</v>
      </c>
      <c r="C14" s="100">
        <v>380</v>
      </c>
      <c r="D14" s="100">
        <v>142</v>
      </c>
      <c r="E14" s="100">
        <v>1</v>
      </c>
      <c r="F14" s="100">
        <v>0</v>
      </c>
      <c r="G14" s="100">
        <v>213</v>
      </c>
      <c r="H14" s="100">
        <v>15</v>
      </c>
    </row>
    <row r="15" spans="2:8">
      <c r="B15" s="112" t="s">
        <v>20</v>
      </c>
      <c r="C15" s="100">
        <v>267</v>
      </c>
      <c r="D15" s="100">
        <v>225</v>
      </c>
      <c r="E15" s="100">
        <v>0</v>
      </c>
      <c r="F15" s="100">
        <v>0</v>
      </c>
      <c r="G15" s="100">
        <v>0</v>
      </c>
      <c r="H15" s="100">
        <v>0</v>
      </c>
    </row>
    <row r="16" spans="2:8">
      <c r="B16" s="112" t="s">
        <v>21</v>
      </c>
      <c r="C16" s="100">
        <v>63</v>
      </c>
      <c r="D16" s="100">
        <v>55</v>
      </c>
      <c r="E16" s="100">
        <v>0</v>
      </c>
      <c r="F16" s="100">
        <v>0</v>
      </c>
      <c r="G16" s="100">
        <v>0</v>
      </c>
      <c r="H16" s="100">
        <v>0</v>
      </c>
    </row>
    <row r="17" spans="2:8">
      <c r="B17" s="112" t="s">
        <v>135</v>
      </c>
      <c r="C17" s="100">
        <v>20</v>
      </c>
      <c r="D17" s="100">
        <v>14</v>
      </c>
      <c r="E17" s="100">
        <v>0</v>
      </c>
      <c r="F17" s="100">
        <v>0</v>
      </c>
      <c r="G17" s="100">
        <v>0</v>
      </c>
      <c r="H17" s="100">
        <v>0</v>
      </c>
    </row>
    <row r="18" spans="2:8">
      <c r="B18" s="112" t="s">
        <v>255</v>
      </c>
      <c r="C18" s="100">
        <v>1</v>
      </c>
      <c r="D18" s="100">
        <v>0</v>
      </c>
      <c r="E18" s="100">
        <v>0</v>
      </c>
      <c r="F18" s="100">
        <v>0</v>
      </c>
      <c r="G18" s="100">
        <v>0</v>
      </c>
      <c r="H18" s="100">
        <v>0</v>
      </c>
    </row>
    <row r="19" spans="2:8">
      <c r="B19" s="112" t="s">
        <v>22</v>
      </c>
      <c r="C19" s="100">
        <v>314</v>
      </c>
      <c r="D19" s="100">
        <v>8</v>
      </c>
      <c r="E19" s="100">
        <v>0</v>
      </c>
      <c r="F19" s="100">
        <v>0</v>
      </c>
      <c r="G19" s="100">
        <v>0</v>
      </c>
      <c r="H19" s="100">
        <v>0</v>
      </c>
    </row>
    <row r="20" spans="2:8">
      <c r="B20" s="112" t="s">
        <v>267</v>
      </c>
      <c r="C20" s="100">
        <v>1</v>
      </c>
      <c r="D20" s="100">
        <v>1</v>
      </c>
      <c r="E20" s="100">
        <v>0</v>
      </c>
      <c r="F20" s="100">
        <v>0</v>
      </c>
      <c r="G20" s="100">
        <v>0</v>
      </c>
      <c r="H20" s="100">
        <v>0</v>
      </c>
    </row>
    <row r="21" spans="2:8">
      <c r="B21" s="112" t="s">
        <v>136</v>
      </c>
      <c r="C21" s="100">
        <v>8</v>
      </c>
      <c r="D21" s="100">
        <v>0</v>
      </c>
      <c r="E21" s="100">
        <v>0</v>
      </c>
      <c r="F21" s="100">
        <v>0</v>
      </c>
      <c r="G21" s="100">
        <v>0</v>
      </c>
      <c r="H21" s="100">
        <v>0</v>
      </c>
    </row>
    <row r="22" spans="2:8">
      <c r="B22" s="112" t="s">
        <v>23</v>
      </c>
      <c r="C22" s="100">
        <v>25</v>
      </c>
      <c r="D22" s="100">
        <v>21</v>
      </c>
      <c r="E22" s="100">
        <v>0</v>
      </c>
      <c r="F22" s="100">
        <v>0</v>
      </c>
      <c r="G22" s="100">
        <v>0</v>
      </c>
      <c r="H22" s="100">
        <v>0</v>
      </c>
    </row>
    <row r="23" spans="2:8">
      <c r="B23" s="112" t="s">
        <v>24</v>
      </c>
      <c r="C23" s="100">
        <v>62</v>
      </c>
      <c r="D23" s="100">
        <v>68</v>
      </c>
      <c r="E23" s="100">
        <v>0</v>
      </c>
      <c r="F23" s="100">
        <v>0</v>
      </c>
      <c r="G23" s="100">
        <v>3</v>
      </c>
      <c r="H23" s="100">
        <v>1</v>
      </c>
    </row>
    <row r="24" spans="2:8">
      <c r="B24" s="112" t="s">
        <v>137</v>
      </c>
      <c r="C24" s="100">
        <v>0</v>
      </c>
      <c r="D24" s="100">
        <v>1</v>
      </c>
      <c r="E24" s="100">
        <v>0</v>
      </c>
      <c r="F24" s="100">
        <v>0</v>
      </c>
      <c r="G24" s="100">
        <v>0</v>
      </c>
      <c r="H24" s="100">
        <v>0</v>
      </c>
    </row>
    <row r="25" spans="2:8">
      <c r="B25" s="112" t="s">
        <v>25</v>
      </c>
      <c r="C25" s="100">
        <v>529</v>
      </c>
      <c r="D25" s="100">
        <v>529</v>
      </c>
      <c r="E25" s="100">
        <v>0</v>
      </c>
      <c r="F25" s="100">
        <v>0</v>
      </c>
      <c r="G25" s="100">
        <v>2</v>
      </c>
      <c r="H25" s="100">
        <v>1</v>
      </c>
    </row>
    <row r="26" spans="2:8">
      <c r="B26" s="112" t="s">
        <v>26</v>
      </c>
      <c r="C26" s="100">
        <v>53</v>
      </c>
      <c r="D26" s="100">
        <v>2</v>
      </c>
      <c r="E26" s="100">
        <v>0</v>
      </c>
      <c r="F26" s="100">
        <v>0</v>
      </c>
      <c r="G26" s="100">
        <v>2</v>
      </c>
      <c r="H26" s="100">
        <v>0</v>
      </c>
    </row>
    <row r="27" spans="2:8">
      <c r="B27" s="112" t="s">
        <v>208</v>
      </c>
      <c r="C27" s="100">
        <v>0</v>
      </c>
      <c r="D27" s="100">
        <v>2</v>
      </c>
      <c r="E27" s="100">
        <v>0</v>
      </c>
      <c r="F27" s="100">
        <v>0</v>
      </c>
      <c r="G27" s="100">
        <v>0</v>
      </c>
      <c r="H27" s="100">
        <v>0</v>
      </c>
    </row>
    <row r="28" spans="2:8">
      <c r="B28" s="112" t="s">
        <v>11</v>
      </c>
      <c r="C28" s="100">
        <v>99</v>
      </c>
      <c r="D28" s="100">
        <v>32</v>
      </c>
      <c r="E28" s="100">
        <v>0</v>
      </c>
      <c r="F28" s="100">
        <v>0</v>
      </c>
      <c r="G28" s="100">
        <v>1</v>
      </c>
      <c r="H28" s="100">
        <v>0</v>
      </c>
    </row>
    <row r="29" spans="2:8">
      <c r="B29" s="112" t="s">
        <v>256</v>
      </c>
      <c r="C29" s="100">
        <v>3</v>
      </c>
      <c r="D29" s="100">
        <v>3</v>
      </c>
      <c r="E29" s="100">
        <v>0</v>
      </c>
      <c r="F29" s="100">
        <v>0</v>
      </c>
      <c r="G29" s="100">
        <v>0</v>
      </c>
      <c r="H29" s="100">
        <v>0</v>
      </c>
    </row>
    <row r="30" spans="2:8">
      <c r="B30" s="112" t="s">
        <v>27</v>
      </c>
      <c r="C30" s="100">
        <v>4</v>
      </c>
      <c r="D30" s="100">
        <v>0</v>
      </c>
      <c r="E30" s="100">
        <v>0</v>
      </c>
      <c r="F30" s="100">
        <v>0</v>
      </c>
      <c r="G30" s="100">
        <v>0</v>
      </c>
      <c r="H30" s="100">
        <v>0</v>
      </c>
    </row>
    <row r="31" spans="2:8">
      <c r="B31" s="112" t="s">
        <v>126</v>
      </c>
      <c r="C31" s="100">
        <v>113</v>
      </c>
      <c r="D31" s="100">
        <v>109</v>
      </c>
      <c r="E31" s="100">
        <v>0</v>
      </c>
      <c r="F31" s="100">
        <v>0</v>
      </c>
      <c r="G31" s="100">
        <v>2</v>
      </c>
      <c r="H31" s="100">
        <v>2</v>
      </c>
    </row>
    <row r="32" spans="2:8">
      <c r="B32" s="112" t="s">
        <v>28</v>
      </c>
      <c r="C32" s="100">
        <v>38</v>
      </c>
      <c r="D32" s="100">
        <v>68</v>
      </c>
      <c r="E32" s="100">
        <v>0</v>
      </c>
      <c r="F32" s="100">
        <v>0</v>
      </c>
      <c r="G32" s="100">
        <v>1</v>
      </c>
      <c r="H32" s="100">
        <v>0</v>
      </c>
    </row>
    <row r="33" spans="2:8">
      <c r="B33" s="112" t="s">
        <v>15</v>
      </c>
      <c r="C33" s="100">
        <v>16750</v>
      </c>
      <c r="D33" s="100">
        <v>15889</v>
      </c>
      <c r="E33" s="100">
        <v>0</v>
      </c>
      <c r="F33" s="100">
        <v>2</v>
      </c>
      <c r="G33" s="100">
        <v>74</v>
      </c>
      <c r="H33" s="100">
        <v>27</v>
      </c>
    </row>
    <row r="34" spans="2:8">
      <c r="B34" s="112" t="s">
        <v>209</v>
      </c>
      <c r="C34" s="100">
        <v>0</v>
      </c>
      <c r="D34" s="100">
        <v>1</v>
      </c>
      <c r="E34" s="100">
        <v>0</v>
      </c>
      <c r="F34" s="100">
        <v>0</v>
      </c>
      <c r="G34" s="100">
        <v>1</v>
      </c>
      <c r="H34" s="100">
        <v>1</v>
      </c>
    </row>
    <row r="35" spans="2:8">
      <c r="B35" s="112" t="s">
        <v>29</v>
      </c>
      <c r="C35" s="100">
        <v>6</v>
      </c>
      <c r="D35" s="100">
        <v>1</v>
      </c>
      <c r="E35" s="100">
        <v>0</v>
      </c>
      <c r="F35" s="100">
        <v>0</v>
      </c>
      <c r="G35" s="100">
        <v>1</v>
      </c>
      <c r="H35" s="100">
        <v>2</v>
      </c>
    </row>
    <row r="36" spans="2:8">
      <c r="B36" s="112" t="s">
        <v>30</v>
      </c>
      <c r="C36" s="100">
        <v>264</v>
      </c>
      <c r="D36" s="100">
        <v>84</v>
      </c>
      <c r="E36" s="100">
        <v>0</v>
      </c>
      <c r="F36" s="100">
        <v>0</v>
      </c>
      <c r="G36" s="100">
        <v>9</v>
      </c>
      <c r="H36" s="100">
        <v>0</v>
      </c>
    </row>
    <row r="37" spans="2:8">
      <c r="B37" s="112" t="s">
        <v>31</v>
      </c>
      <c r="C37" s="100">
        <v>28</v>
      </c>
      <c r="D37" s="100">
        <v>23</v>
      </c>
      <c r="E37" s="100">
        <v>0</v>
      </c>
      <c r="F37" s="100">
        <v>0</v>
      </c>
      <c r="G37" s="100">
        <v>1</v>
      </c>
      <c r="H37" s="100">
        <v>0</v>
      </c>
    </row>
    <row r="38" spans="2:8">
      <c r="B38" s="112" t="s">
        <v>32</v>
      </c>
      <c r="C38" s="100">
        <v>1004</v>
      </c>
      <c r="D38" s="100">
        <v>779</v>
      </c>
      <c r="E38" s="100">
        <v>0</v>
      </c>
      <c r="F38" s="100">
        <v>0</v>
      </c>
      <c r="G38" s="100">
        <v>6</v>
      </c>
      <c r="H38" s="100">
        <v>1</v>
      </c>
    </row>
    <row r="39" spans="2:8">
      <c r="B39" s="112" t="s">
        <v>33</v>
      </c>
      <c r="C39" s="100">
        <v>207</v>
      </c>
      <c r="D39" s="100">
        <v>132</v>
      </c>
      <c r="E39" s="100">
        <v>0</v>
      </c>
      <c r="F39" s="100">
        <v>0</v>
      </c>
      <c r="G39" s="100">
        <v>2</v>
      </c>
      <c r="H39" s="100">
        <v>0</v>
      </c>
    </row>
    <row r="40" spans="2:8">
      <c r="B40" s="112" t="s">
        <v>34</v>
      </c>
      <c r="C40" s="100">
        <v>93</v>
      </c>
      <c r="D40" s="100">
        <v>14</v>
      </c>
      <c r="E40" s="100">
        <v>0</v>
      </c>
      <c r="F40" s="100">
        <v>0</v>
      </c>
      <c r="G40" s="100">
        <v>99</v>
      </c>
      <c r="H40" s="100">
        <v>0</v>
      </c>
    </row>
    <row r="41" spans="2:8">
      <c r="B41" s="112" t="s">
        <v>35</v>
      </c>
      <c r="C41" s="100">
        <v>1919</v>
      </c>
      <c r="D41" s="100">
        <v>1850</v>
      </c>
      <c r="E41" s="100">
        <v>0</v>
      </c>
      <c r="F41" s="100">
        <v>0</v>
      </c>
      <c r="G41" s="100">
        <v>6</v>
      </c>
      <c r="H41" s="100">
        <v>0</v>
      </c>
    </row>
    <row r="42" spans="2:8">
      <c r="B42" s="112" t="s">
        <v>236</v>
      </c>
      <c r="C42" s="100">
        <v>0</v>
      </c>
      <c r="D42" s="100">
        <v>1</v>
      </c>
      <c r="E42" s="100">
        <v>0</v>
      </c>
      <c r="F42" s="100">
        <v>0</v>
      </c>
      <c r="G42" s="100">
        <v>0</v>
      </c>
      <c r="H42" s="100">
        <v>0</v>
      </c>
    </row>
    <row r="43" spans="2:8">
      <c r="B43" s="112" t="s">
        <v>36</v>
      </c>
      <c r="C43" s="100">
        <v>7</v>
      </c>
      <c r="D43" s="100">
        <v>8</v>
      </c>
      <c r="E43" s="100">
        <v>0</v>
      </c>
      <c r="F43" s="100">
        <v>0</v>
      </c>
      <c r="G43" s="100">
        <v>0</v>
      </c>
      <c r="H43" s="100">
        <v>0</v>
      </c>
    </row>
    <row r="44" spans="2:8">
      <c r="B44" s="112" t="s">
        <v>37</v>
      </c>
      <c r="C44" s="100">
        <v>22</v>
      </c>
      <c r="D44" s="100">
        <v>26</v>
      </c>
      <c r="E44" s="100">
        <v>0</v>
      </c>
      <c r="F44" s="100">
        <v>0</v>
      </c>
      <c r="G44" s="100">
        <v>0</v>
      </c>
      <c r="H44" s="100">
        <v>0</v>
      </c>
    </row>
    <row r="45" spans="2:8">
      <c r="B45" s="112" t="s">
        <v>212</v>
      </c>
      <c r="C45" s="100">
        <v>1</v>
      </c>
      <c r="D45" s="100">
        <v>1</v>
      </c>
      <c r="E45" s="100">
        <v>0</v>
      </c>
      <c r="F45" s="100">
        <v>0</v>
      </c>
      <c r="G45" s="100">
        <v>0</v>
      </c>
      <c r="H45" s="100">
        <v>0</v>
      </c>
    </row>
    <row r="46" spans="2:8">
      <c r="B46" s="112" t="s">
        <v>39</v>
      </c>
      <c r="C46" s="100">
        <v>2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</row>
    <row r="47" spans="2:8">
      <c r="B47" s="112" t="s">
        <v>200</v>
      </c>
      <c r="C47" s="100">
        <v>1</v>
      </c>
      <c r="D47" s="100">
        <v>0</v>
      </c>
      <c r="E47" s="100">
        <v>0</v>
      </c>
      <c r="F47" s="100">
        <v>0</v>
      </c>
      <c r="G47" s="100">
        <v>1</v>
      </c>
      <c r="H47" s="100">
        <v>0</v>
      </c>
    </row>
    <row r="48" spans="2:8">
      <c r="B48" s="112" t="s">
        <v>40</v>
      </c>
      <c r="C48" s="100">
        <v>327</v>
      </c>
      <c r="D48" s="100">
        <v>22</v>
      </c>
      <c r="E48" s="100">
        <v>0</v>
      </c>
      <c r="F48" s="100">
        <v>0</v>
      </c>
      <c r="G48" s="100">
        <v>1</v>
      </c>
      <c r="H48" s="100">
        <v>1</v>
      </c>
    </row>
    <row r="49" spans="2:8">
      <c r="B49" s="112" t="s">
        <v>41</v>
      </c>
      <c r="C49" s="100">
        <v>617</v>
      </c>
      <c r="D49" s="100">
        <v>509</v>
      </c>
      <c r="E49" s="100">
        <v>0</v>
      </c>
      <c r="F49" s="100">
        <v>0</v>
      </c>
      <c r="G49" s="100">
        <v>2</v>
      </c>
      <c r="H49" s="100">
        <v>0</v>
      </c>
    </row>
    <row r="50" spans="2:8">
      <c r="B50" s="112" t="s">
        <v>42</v>
      </c>
      <c r="C50" s="100">
        <v>357</v>
      </c>
      <c r="D50" s="100">
        <v>18</v>
      </c>
      <c r="E50" s="100">
        <v>0</v>
      </c>
      <c r="F50" s="100">
        <v>0</v>
      </c>
      <c r="G50" s="100">
        <v>3</v>
      </c>
      <c r="H50" s="100">
        <v>1</v>
      </c>
    </row>
    <row r="51" spans="2:8">
      <c r="B51" s="112" t="s">
        <v>43</v>
      </c>
      <c r="C51" s="100">
        <v>333</v>
      </c>
      <c r="D51" s="100">
        <v>228</v>
      </c>
      <c r="E51" s="100">
        <v>0</v>
      </c>
      <c r="F51" s="100">
        <v>0</v>
      </c>
      <c r="G51" s="100">
        <v>0</v>
      </c>
      <c r="H51" s="100">
        <v>1</v>
      </c>
    </row>
    <row r="52" spans="2:8">
      <c r="B52" s="112" t="s">
        <v>12</v>
      </c>
      <c r="C52" s="100">
        <v>325</v>
      </c>
      <c r="D52" s="100">
        <v>34</v>
      </c>
      <c r="E52" s="100">
        <v>0</v>
      </c>
      <c r="F52" s="100">
        <v>0</v>
      </c>
      <c r="G52" s="100">
        <v>4</v>
      </c>
      <c r="H52" s="100">
        <v>5</v>
      </c>
    </row>
    <row r="53" spans="2:8">
      <c r="B53" s="112" t="s">
        <v>44</v>
      </c>
      <c r="C53" s="100">
        <v>38</v>
      </c>
      <c r="D53" s="100">
        <v>4</v>
      </c>
      <c r="E53" s="100">
        <v>0</v>
      </c>
      <c r="F53" s="100">
        <v>0</v>
      </c>
      <c r="G53" s="100">
        <v>1</v>
      </c>
      <c r="H53" s="100">
        <v>0</v>
      </c>
    </row>
    <row r="54" spans="2:8">
      <c r="B54" s="112" t="s">
        <v>45</v>
      </c>
      <c r="C54" s="100">
        <v>17</v>
      </c>
      <c r="D54" s="100">
        <v>25</v>
      </c>
      <c r="E54" s="100">
        <v>0</v>
      </c>
      <c r="F54" s="100">
        <v>0</v>
      </c>
      <c r="G54" s="100">
        <v>0</v>
      </c>
      <c r="H54" s="100">
        <v>0</v>
      </c>
    </row>
    <row r="55" spans="2:8">
      <c r="B55" s="112" t="s">
        <v>46</v>
      </c>
      <c r="C55" s="100">
        <v>14</v>
      </c>
      <c r="D55" s="100">
        <v>17</v>
      </c>
      <c r="E55" s="100">
        <v>0</v>
      </c>
      <c r="F55" s="100">
        <v>0</v>
      </c>
      <c r="G55" s="100">
        <v>2</v>
      </c>
      <c r="H55" s="100">
        <v>4</v>
      </c>
    </row>
    <row r="56" spans="2:8">
      <c r="B56" s="112" t="s">
        <v>47</v>
      </c>
      <c r="C56" s="100">
        <v>3865</v>
      </c>
      <c r="D56" s="100">
        <v>3380</v>
      </c>
      <c r="E56" s="100">
        <v>0</v>
      </c>
      <c r="F56" s="100">
        <v>0</v>
      </c>
      <c r="G56" s="100">
        <v>37</v>
      </c>
      <c r="H56" s="100">
        <v>18</v>
      </c>
    </row>
    <row r="57" spans="2:8">
      <c r="B57" s="112" t="s">
        <v>48</v>
      </c>
      <c r="C57" s="100">
        <v>28</v>
      </c>
      <c r="D57" s="100">
        <v>13</v>
      </c>
      <c r="E57" s="100">
        <v>0</v>
      </c>
      <c r="F57" s="100">
        <v>0</v>
      </c>
      <c r="G57" s="100">
        <v>2</v>
      </c>
      <c r="H57" s="100">
        <v>0</v>
      </c>
    </row>
    <row r="58" spans="2:8">
      <c r="B58" s="112" t="s">
        <v>274</v>
      </c>
      <c r="C58" s="100">
        <v>1</v>
      </c>
      <c r="D58" s="100">
        <v>0</v>
      </c>
      <c r="E58" s="100">
        <v>0</v>
      </c>
      <c r="F58" s="100">
        <v>0</v>
      </c>
      <c r="G58" s="100">
        <v>0</v>
      </c>
      <c r="H58" s="100">
        <v>0</v>
      </c>
    </row>
    <row r="59" spans="2:8">
      <c r="B59" s="112" t="s">
        <v>49</v>
      </c>
      <c r="C59" s="100">
        <v>22</v>
      </c>
      <c r="D59" s="100">
        <v>13</v>
      </c>
      <c r="E59" s="100">
        <v>0</v>
      </c>
      <c r="F59" s="100">
        <v>0</v>
      </c>
      <c r="G59" s="100">
        <v>3</v>
      </c>
      <c r="H59" s="100">
        <v>1</v>
      </c>
    </row>
    <row r="60" spans="2:8">
      <c r="B60" s="112" t="s">
        <v>50</v>
      </c>
      <c r="C60" s="100">
        <v>34</v>
      </c>
      <c r="D60" s="100">
        <v>22</v>
      </c>
      <c r="E60" s="100">
        <v>0</v>
      </c>
      <c r="F60" s="100">
        <v>0</v>
      </c>
      <c r="G60" s="100">
        <v>4</v>
      </c>
      <c r="H60" s="100">
        <v>3</v>
      </c>
    </row>
    <row r="61" spans="2:8">
      <c r="B61" s="112" t="s">
        <v>127</v>
      </c>
      <c r="C61" s="100">
        <v>3</v>
      </c>
      <c r="D61" s="100">
        <v>1</v>
      </c>
      <c r="E61" s="100">
        <v>0</v>
      </c>
      <c r="F61" s="100">
        <v>0</v>
      </c>
      <c r="G61" s="100">
        <v>0</v>
      </c>
      <c r="H61" s="100">
        <v>1</v>
      </c>
    </row>
    <row r="62" spans="2:8">
      <c r="B62" s="112" t="s">
        <v>111</v>
      </c>
      <c r="C62" s="100">
        <v>1</v>
      </c>
      <c r="D62" s="100">
        <v>0</v>
      </c>
      <c r="E62" s="100">
        <v>0</v>
      </c>
      <c r="F62" s="100">
        <v>0</v>
      </c>
      <c r="G62" s="100">
        <v>0</v>
      </c>
      <c r="H62" s="100">
        <v>0</v>
      </c>
    </row>
    <row r="63" spans="2:8">
      <c r="B63" s="112" t="s">
        <v>210</v>
      </c>
      <c r="C63" s="100">
        <v>5</v>
      </c>
      <c r="D63" s="100">
        <v>1</v>
      </c>
      <c r="E63" s="100">
        <v>0</v>
      </c>
      <c r="F63" s="100">
        <v>0</v>
      </c>
      <c r="G63" s="100">
        <v>1</v>
      </c>
      <c r="H63" s="100">
        <v>0</v>
      </c>
    </row>
    <row r="64" spans="2:8">
      <c r="B64" s="112" t="s">
        <v>268</v>
      </c>
      <c r="C64" s="100">
        <v>0</v>
      </c>
      <c r="D64" s="100">
        <v>1</v>
      </c>
      <c r="E64" s="100">
        <v>0</v>
      </c>
      <c r="F64" s="100">
        <v>0</v>
      </c>
      <c r="G64" s="100">
        <v>0</v>
      </c>
      <c r="H64" s="100">
        <v>0</v>
      </c>
    </row>
    <row r="65" spans="2:8">
      <c r="B65" s="112" t="s">
        <v>51</v>
      </c>
      <c r="C65" s="100">
        <v>5</v>
      </c>
      <c r="D65" s="100">
        <v>4</v>
      </c>
      <c r="E65" s="100">
        <v>0</v>
      </c>
      <c r="F65" s="100">
        <v>0</v>
      </c>
      <c r="G65" s="100">
        <v>0</v>
      </c>
      <c r="H65" s="100">
        <v>1</v>
      </c>
    </row>
    <row r="66" spans="2:8">
      <c r="B66" s="112" t="s">
        <v>138</v>
      </c>
      <c r="C66" s="100">
        <v>18</v>
      </c>
      <c r="D66" s="100">
        <v>10</v>
      </c>
      <c r="E66" s="100">
        <v>0</v>
      </c>
      <c r="F66" s="100">
        <v>0</v>
      </c>
      <c r="G66" s="100">
        <v>0</v>
      </c>
      <c r="H66" s="100">
        <v>0</v>
      </c>
    </row>
    <row r="67" spans="2:8">
      <c r="B67" s="112" t="s">
        <v>139</v>
      </c>
      <c r="C67" s="100">
        <v>2</v>
      </c>
      <c r="D67" s="100">
        <v>7</v>
      </c>
      <c r="E67" s="100">
        <v>0</v>
      </c>
      <c r="F67" s="100">
        <v>0</v>
      </c>
      <c r="G67" s="100">
        <v>0</v>
      </c>
      <c r="H67" s="100">
        <v>0</v>
      </c>
    </row>
    <row r="68" spans="2:8">
      <c r="B68" s="112" t="s">
        <v>140</v>
      </c>
      <c r="C68" s="100">
        <v>2</v>
      </c>
      <c r="D68" s="100">
        <v>1</v>
      </c>
      <c r="E68" s="100">
        <v>0</v>
      </c>
      <c r="F68" s="100">
        <v>0</v>
      </c>
      <c r="G68" s="100">
        <v>0</v>
      </c>
      <c r="H68" s="100">
        <v>0</v>
      </c>
    </row>
    <row r="69" spans="2:8">
      <c r="B69" s="112" t="s">
        <v>52</v>
      </c>
      <c r="C69" s="100">
        <v>32</v>
      </c>
      <c r="D69" s="100">
        <v>20</v>
      </c>
      <c r="E69" s="100">
        <v>0</v>
      </c>
      <c r="F69" s="100">
        <v>0</v>
      </c>
      <c r="G69" s="100">
        <v>1</v>
      </c>
      <c r="H69" s="100">
        <v>3</v>
      </c>
    </row>
    <row r="70" spans="2:8">
      <c r="B70" s="112" t="s">
        <v>53</v>
      </c>
      <c r="C70" s="100">
        <v>13</v>
      </c>
      <c r="D70" s="100">
        <v>3</v>
      </c>
      <c r="E70" s="100">
        <v>0</v>
      </c>
      <c r="F70" s="100">
        <v>0</v>
      </c>
      <c r="G70" s="100">
        <v>0</v>
      </c>
      <c r="H70" s="100">
        <v>0</v>
      </c>
    </row>
    <row r="71" spans="2:8">
      <c r="B71" s="112" t="s">
        <v>54</v>
      </c>
      <c r="C71" s="100">
        <v>24</v>
      </c>
      <c r="D71" s="100">
        <v>12</v>
      </c>
      <c r="E71" s="100">
        <v>0</v>
      </c>
      <c r="F71" s="100">
        <v>0</v>
      </c>
      <c r="G71" s="100">
        <v>1</v>
      </c>
      <c r="H71" s="100">
        <v>0</v>
      </c>
    </row>
    <row r="72" spans="2:8">
      <c r="B72" s="112" t="s">
        <v>262</v>
      </c>
      <c r="C72" s="100">
        <v>1</v>
      </c>
      <c r="D72" s="100">
        <v>0</v>
      </c>
      <c r="E72" s="100">
        <v>0</v>
      </c>
      <c r="F72" s="100">
        <v>0</v>
      </c>
      <c r="G72" s="100">
        <v>0</v>
      </c>
      <c r="H72" s="100">
        <v>0</v>
      </c>
    </row>
    <row r="73" spans="2:8">
      <c r="B73" s="112" t="s">
        <v>13</v>
      </c>
      <c r="C73" s="100">
        <v>1548</v>
      </c>
      <c r="D73" s="100">
        <v>13</v>
      </c>
      <c r="E73" s="100">
        <v>0</v>
      </c>
      <c r="F73" s="100">
        <v>0</v>
      </c>
      <c r="G73" s="100">
        <v>81</v>
      </c>
      <c r="H73" s="100">
        <v>0</v>
      </c>
    </row>
    <row r="74" spans="2:8">
      <c r="B74" s="112" t="s">
        <v>55</v>
      </c>
      <c r="C74" s="100">
        <v>650</v>
      </c>
      <c r="D74" s="100">
        <v>369</v>
      </c>
      <c r="E74" s="100">
        <v>0</v>
      </c>
      <c r="F74" s="100">
        <v>0</v>
      </c>
      <c r="G74" s="100">
        <v>332</v>
      </c>
      <c r="H74" s="100">
        <v>30</v>
      </c>
    </row>
    <row r="75" spans="2:8">
      <c r="B75" s="112" t="s">
        <v>56</v>
      </c>
      <c r="C75" s="100">
        <v>45</v>
      </c>
      <c r="D75" s="100">
        <v>5</v>
      </c>
      <c r="E75" s="100">
        <v>0</v>
      </c>
      <c r="F75" s="100">
        <v>0</v>
      </c>
      <c r="G75" s="100">
        <v>8</v>
      </c>
      <c r="H75" s="100">
        <v>0</v>
      </c>
    </row>
    <row r="76" spans="2:8">
      <c r="B76" s="112" t="s">
        <v>57</v>
      </c>
      <c r="C76" s="100">
        <v>77</v>
      </c>
      <c r="D76" s="100">
        <v>62</v>
      </c>
      <c r="E76" s="100">
        <v>0</v>
      </c>
      <c r="F76" s="100">
        <v>0</v>
      </c>
      <c r="G76" s="100">
        <v>2</v>
      </c>
      <c r="H76" s="100">
        <v>1</v>
      </c>
    </row>
    <row r="77" spans="2:8">
      <c r="B77" s="112" t="s">
        <v>129</v>
      </c>
      <c r="C77" s="100">
        <v>21</v>
      </c>
      <c r="D77" s="100">
        <v>9</v>
      </c>
      <c r="E77" s="100">
        <v>0</v>
      </c>
      <c r="F77" s="100">
        <v>0</v>
      </c>
      <c r="G77" s="100">
        <v>0</v>
      </c>
      <c r="H77" s="100">
        <v>0</v>
      </c>
    </row>
    <row r="78" spans="2:8">
      <c r="B78" s="112" t="s">
        <v>141</v>
      </c>
      <c r="C78" s="100">
        <v>3</v>
      </c>
      <c r="D78" s="100">
        <v>6</v>
      </c>
      <c r="E78" s="100">
        <v>0</v>
      </c>
      <c r="F78" s="100">
        <v>0</v>
      </c>
      <c r="G78" s="100">
        <v>0</v>
      </c>
      <c r="H78" s="100">
        <v>0</v>
      </c>
    </row>
    <row r="79" spans="2:8">
      <c r="B79" s="112" t="s">
        <v>237</v>
      </c>
      <c r="C79" s="100">
        <v>2</v>
      </c>
      <c r="D79" s="100">
        <v>2</v>
      </c>
      <c r="E79" s="100">
        <v>0</v>
      </c>
      <c r="F79" s="100">
        <v>0</v>
      </c>
      <c r="G79" s="100">
        <v>0</v>
      </c>
      <c r="H79" s="100">
        <v>0</v>
      </c>
    </row>
    <row r="80" spans="2:8">
      <c r="B80" s="112" t="s">
        <v>261</v>
      </c>
      <c r="C80" s="100">
        <v>0</v>
      </c>
      <c r="D80" s="100">
        <v>1</v>
      </c>
      <c r="E80" s="100">
        <v>0</v>
      </c>
      <c r="F80" s="100">
        <v>0</v>
      </c>
      <c r="G80" s="100">
        <v>0</v>
      </c>
      <c r="H80" s="100">
        <v>0</v>
      </c>
    </row>
    <row r="81" spans="2:8">
      <c r="B81" s="112" t="s">
        <v>213</v>
      </c>
      <c r="C81" s="100">
        <v>3</v>
      </c>
      <c r="D81" s="100">
        <v>1</v>
      </c>
      <c r="E81" s="100">
        <v>0</v>
      </c>
      <c r="F81" s="100">
        <v>0</v>
      </c>
      <c r="G81" s="100">
        <v>0</v>
      </c>
      <c r="H81" s="100">
        <v>0</v>
      </c>
    </row>
    <row r="82" spans="2:8">
      <c r="B82" s="112" t="s">
        <v>58</v>
      </c>
      <c r="C82" s="100">
        <v>2767</v>
      </c>
      <c r="D82" s="100">
        <v>2170</v>
      </c>
      <c r="E82" s="100">
        <v>0</v>
      </c>
      <c r="F82" s="100">
        <v>0</v>
      </c>
      <c r="G82" s="100">
        <v>8</v>
      </c>
      <c r="H82" s="100">
        <v>8</v>
      </c>
    </row>
    <row r="83" spans="2:8">
      <c r="B83" s="112" t="s">
        <v>142</v>
      </c>
      <c r="C83" s="100">
        <v>13</v>
      </c>
      <c r="D83" s="100">
        <v>2</v>
      </c>
      <c r="E83" s="100">
        <v>0</v>
      </c>
      <c r="F83" s="100">
        <v>0</v>
      </c>
      <c r="G83" s="100">
        <v>0</v>
      </c>
      <c r="H83" s="100">
        <v>0</v>
      </c>
    </row>
    <row r="84" spans="2:8">
      <c r="B84" s="112" t="s">
        <v>14</v>
      </c>
      <c r="C84" s="100">
        <v>313</v>
      </c>
      <c r="D84" s="100">
        <v>139</v>
      </c>
      <c r="E84" s="100">
        <v>0</v>
      </c>
      <c r="F84" s="100">
        <v>0</v>
      </c>
      <c r="G84" s="100">
        <v>5</v>
      </c>
      <c r="H84" s="100">
        <v>1</v>
      </c>
    </row>
    <row r="85" spans="2:8">
      <c r="B85" s="112" t="s">
        <v>258</v>
      </c>
      <c r="C85" s="100">
        <v>2</v>
      </c>
      <c r="D85" s="100">
        <v>0</v>
      </c>
      <c r="E85" s="100">
        <v>0</v>
      </c>
      <c r="F85" s="100">
        <v>0</v>
      </c>
      <c r="G85" s="100">
        <v>2</v>
      </c>
      <c r="H85" s="100">
        <v>0</v>
      </c>
    </row>
    <row r="86" spans="2:8">
      <c r="B86" s="112" t="s">
        <v>143</v>
      </c>
      <c r="C86" s="100">
        <v>1</v>
      </c>
      <c r="D86" s="100">
        <v>0</v>
      </c>
      <c r="E86" s="100">
        <v>0</v>
      </c>
      <c r="F86" s="100">
        <v>0</v>
      </c>
      <c r="G86" s="100">
        <v>0</v>
      </c>
      <c r="H86" s="100">
        <v>0</v>
      </c>
    </row>
    <row r="87" spans="2:8">
      <c r="B87" s="112" t="s">
        <v>59</v>
      </c>
      <c r="C87" s="100">
        <v>1</v>
      </c>
      <c r="D87" s="100">
        <v>0</v>
      </c>
      <c r="E87" s="100">
        <v>0</v>
      </c>
      <c r="F87" s="100">
        <v>0</v>
      </c>
      <c r="G87" s="100">
        <v>0</v>
      </c>
      <c r="H87" s="100">
        <v>0</v>
      </c>
    </row>
    <row r="88" spans="2:8">
      <c r="B88" s="112" t="s">
        <v>16</v>
      </c>
      <c r="C88" s="100">
        <v>985</v>
      </c>
      <c r="D88" s="100">
        <v>41</v>
      </c>
      <c r="E88" s="100">
        <v>0</v>
      </c>
      <c r="F88" s="100">
        <v>0</v>
      </c>
      <c r="G88" s="100">
        <v>5</v>
      </c>
      <c r="H88" s="100">
        <v>0</v>
      </c>
    </row>
    <row r="89" spans="2:8">
      <c r="B89" s="112" t="s">
        <v>130</v>
      </c>
      <c r="C89" s="100">
        <v>167</v>
      </c>
      <c r="D89" s="100">
        <v>79</v>
      </c>
      <c r="E89" s="100">
        <v>0</v>
      </c>
      <c r="F89" s="100">
        <v>0</v>
      </c>
      <c r="G89" s="100">
        <v>1</v>
      </c>
      <c r="H89" s="100">
        <v>1</v>
      </c>
    </row>
    <row r="90" spans="2:8">
      <c r="B90" s="112" t="s">
        <v>60</v>
      </c>
      <c r="C90" s="100">
        <v>45</v>
      </c>
      <c r="D90" s="100">
        <v>19</v>
      </c>
      <c r="E90" s="100">
        <v>0</v>
      </c>
      <c r="F90" s="100">
        <v>0</v>
      </c>
      <c r="G90" s="100">
        <v>0</v>
      </c>
      <c r="H90" s="100">
        <v>0</v>
      </c>
    </row>
    <row r="91" spans="2:8">
      <c r="B91" s="112" t="s">
        <v>145</v>
      </c>
      <c r="C91" s="100">
        <v>233</v>
      </c>
      <c r="D91" s="100">
        <v>212</v>
      </c>
      <c r="E91" s="100">
        <v>0</v>
      </c>
      <c r="F91" s="100">
        <v>0</v>
      </c>
      <c r="G91" s="100">
        <v>1</v>
      </c>
      <c r="H91" s="100">
        <v>1</v>
      </c>
    </row>
    <row r="92" spans="2:8">
      <c r="B92" s="112" t="s">
        <v>61</v>
      </c>
      <c r="C92" s="100">
        <v>3088</v>
      </c>
      <c r="D92" s="100">
        <v>3305</v>
      </c>
      <c r="E92" s="100">
        <v>0</v>
      </c>
      <c r="F92" s="100">
        <v>0</v>
      </c>
      <c r="G92" s="100">
        <v>4</v>
      </c>
      <c r="H92" s="100">
        <v>2</v>
      </c>
    </row>
    <row r="93" spans="2:8">
      <c r="B93" s="112" t="s">
        <v>110</v>
      </c>
      <c r="C93" s="100">
        <v>1</v>
      </c>
      <c r="D93" s="100">
        <v>0</v>
      </c>
      <c r="E93" s="100">
        <v>0</v>
      </c>
      <c r="F93" s="100">
        <v>0</v>
      </c>
      <c r="G93" s="100">
        <v>0</v>
      </c>
      <c r="H93" s="100">
        <v>0</v>
      </c>
    </row>
    <row r="94" spans="2:8">
      <c r="B94" s="112" t="s">
        <v>273</v>
      </c>
      <c r="C94" s="100">
        <v>1</v>
      </c>
      <c r="D94" s="100">
        <v>3</v>
      </c>
      <c r="E94" s="100">
        <v>0</v>
      </c>
      <c r="F94" s="100">
        <v>0</v>
      </c>
      <c r="G94" s="100">
        <v>0</v>
      </c>
      <c r="H94" s="100">
        <v>0</v>
      </c>
    </row>
    <row r="95" spans="2:8">
      <c r="B95" s="112" t="s">
        <v>132</v>
      </c>
      <c r="C95" s="100">
        <v>5</v>
      </c>
      <c r="D95" s="100">
        <v>6</v>
      </c>
      <c r="E95" s="100">
        <v>0</v>
      </c>
      <c r="F95" s="100">
        <v>0</v>
      </c>
      <c r="G95" s="100">
        <v>0</v>
      </c>
      <c r="H95" s="100">
        <v>0</v>
      </c>
    </row>
    <row r="96" spans="2:8">
      <c r="B96" s="112" t="s">
        <v>146</v>
      </c>
      <c r="C96" s="100">
        <v>16</v>
      </c>
      <c r="D96" s="100">
        <v>14</v>
      </c>
      <c r="E96" s="100">
        <v>0</v>
      </c>
      <c r="F96" s="100">
        <v>0</v>
      </c>
      <c r="G96" s="100">
        <v>8</v>
      </c>
      <c r="H96" s="100">
        <v>10</v>
      </c>
    </row>
    <row r="97" spans="2:8">
      <c r="B97" s="112" t="s">
        <v>147</v>
      </c>
      <c r="C97" s="100">
        <v>29</v>
      </c>
      <c r="D97" s="100">
        <v>55</v>
      </c>
      <c r="E97" s="100">
        <v>0</v>
      </c>
      <c r="F97" s="100">
        <v>0</v>
      </c>
      <c r="G97" s="100">
        <v>11</v>
      </c>
      <c r="H97" s="100">
        <v>9</v>
      </c>
    </row>
    <row r="98" spans="2:8">
      <c r="B98" s="112" t="s">
        <v>231</v>
      </c>
      <c r="C98" s="100">
        <v>1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</row>
    <row r="99" spans="2:8">
      <c r="B99" s="112" t="s">
        <v>63</v>
      </c>
      <c r="C99" s="100">
        <v>381</v>
      </c>
      <c r="D99" s="100">
        <v>333</v>
      </c>
      <c r="E99" s="100">
        <v>0</v>
      </c>
      <c r="F99" s="100">
        <v>0</v>
      </c>
      <c r="G99" s="100">
        <v>0</v>
      </c>
      <c r="H99" s="100">
        <v>1</v>
      </c>
    </row>
    <row r="100" spans="2:8">
      <c r="B100" s="112" t="s">
        <v>64</v>
      </c>
      <c r="C100" s="100">
        <v>390</v>
      </c>
      <c r="D100" s="100">
        <v>7</v>
      </c>
      <c r="E100" s="100">
        <v>0</v>
      </c>
      <c r="F100" s="100">
        <v>0</v>
      </c>
      <c r="G100" s="100">
        <v>24</v>
      </c>
      <c r="H100" s="100">
        <v>3</v>
      </c>
    </row>
    <row r="101" spans="2:8">
      <c r="B101" s="112" t="s">
        <v>65</v>
      </c>
      <c r="C101" s="100">
        <v>7</v>
      </c>
      <c r="D101" s="100">
        <v>4</v>
      </c>
      <c r="E101" s="100">
        <v>0</v>
      </c>
      <c r="F101" s="100">
        <v>0</v>
      </c>
      <c r="G101" s="100">
        <v>0</v>
      </c>
      <c r="H101" s="100">
        <v>0</v>
      </c>
    </row>
    <row r="102" spans="2:8">
      <c r="B102" s="112" t="s">
        <v>66</v>
      </c>
      <c r="C102" s="100">
        <v>44</v>
      </c>
      <c r="D102" s="100">
        <v>3</v>
      </c>
      <c r="E102" s="100">
        <v>0</v>
      </c>
      <c r="F102" s="100">
        <v>0</v>
      </c>
      <c r="G102" s="100">
        <v>0</v>
      </c>
      <c r="H102" s="100">
        <v>0</v>
      </c>
    </row>
    <row r="103" spans="2:8">
      <c r="B103" s="112" t="s">
        <v>67</v>
      </c>
      <c r="C103" s="100">
        <v>345</v>
      </c>
      <c r="D103" s="100">
        <v>218</v>
      </c>
      <c r="E103" s="100">
        <v>0</v>
      </c>
      <c r="F103" s="100">
        <v>0</v>
      </c>
      <c r="G103" s="100">
        <v>0</v>
      </c>
      <c r="H103" s="100">
        <v>0</v>
      </c>
    </row>
    <row r="104" spans="2:8">
      <c r="B104" s="112" t="s">
        <v>68</v>
      </c>
      <c r="C104" s="100">
        <v>22</v>
      </c>
      <c r="D104" s="100">
        <v>18</v>
      </c>
      <c r="E104" s="100">
        <v>0</v>
      </c>
      <c r="F104" s="100">
        <v>0</v>
      </c>
      <c r="G104" s="100">
        <v>0</v>
      </c>
      <c r="H104" s="100">
        <v>0</v>
      </c>
    </row>
    <row r="105" spans="2:8">
      <c r="B105" s="112" t="s">
        <v>69</v>
      </c>
      <c r="C105" s="100">
        <v>7</v>
      </c>
      <c r="D105" s="100">
        <v>1</v>
      </c>
      <c r="E105" s="100">
        <v>0</v>
      </c>
      <c r="F105" s="100">
        <v>0</v>
      </c>
      <c r="G105" s="100">
        <v>0</v>
      </c>
      <c r="H105" s="100">
        <v>0</v>
      </c>
    </row>
    <row r="106" spans="2:8">
      <c r="B106" s="112" t="s">
        <v>204</v>
      </c>
      <c r="C106" s="100">
        <v>1</v>
      </c>
      <c r="D106" s="100">
        <v>3</v>
      </c>
      <c r="E106" s="100">
        <v>0</v>
      </c>
      <c r="F106" s="100">
        <v>0</v>
      </c>
      <c r="G106" s="100">
        <v>0</v>
      </c>
      <c r="H106" s="100">
        <v>0</v>
      </c>
    </row>
    <row r="107" spans="2:8">
      <c r="B107" s="112" t="s">
        <v>70</v>
      </c>
      <c r="C107" s="100">
        <v>16</v>
      </c>
      <c r="D107" s="100">
        <v>6</v>
      </c>
      <c r="E107" s="100">
        <v>0</v>
      </c>
      <c r="F107" s="100">
        <v>0</v>
      </c>
      <c r="G107" s="100">
        <v>1</v>
      </c>
      <c r="H107" s="100">
        <v>0</v>
      </c>
    </row>
    <row r="108" spans="2:8">
      <c r="B108" s="112" t="s">
        <v>102</v>
      </c>
      <c r="C108" s="100">
        <v>0</v>
      </c>
      <c r="D108" s="100">
        <v>1</v>
      </c>
      <c r="E108" s="100">
        <v>0</v>
      </c>
      <c r="F108" s="100">
        <v>0</v>
      </c>
      <c r="G108" s="100">
        <v>0</v>
      </c>
      <c r="H108" s="100">
        <v>0</v>
      </c>
    </row>
    <row r="109" spans="2:8">
      <c r="B109" s="112" t="s">
        <v>260</v>
      </c>
      <c r="C109" s="100">
        <v>2</v>
      </c>
      <c r="D109" s="100">
        <v>0</v>
      </c>
      <c r="E109" s="100">
        <v>0</v>
      </c>
      <c r="F109" s="100">
        <v>0</v>
      </c>
      <c r="G109" s="100">
        <v>0</v>
      </c>
      <c r="H109" s="100">
        <v>0</v>
      </c>
    </row>
    <row r="110" spans="2:8">
      <c r="B110" s="112" t="s">
        <v>214</v>
      </c>
      <c r="C110" s="100">
        <v>6</v>
      </c>
      <c r="D110" s="100">
        <v>0</v>
      </c>
      <c r="E110" s="100">
        <v>0</v>
      </c>
      <c r="F110" s="100">
        <v>0</v>
      </c>
      <c r="G110" s="100">
        <v>0</v>
      </c>
      <c r="H110" s="100">
        <v>0</v>
      </c>
    </row>
    <row r="111" spans="2:8">
      <c r="B111" s="112" t="s">
        <v>71</v>
      </c>
      <c r="C111" s="100">
        <v>6</v>
      </c>
      <c r="D111" s="100">
        <v>3</v>
      </c>
      <c r="E111" s="100">
        <v>0</v>
      </c>
      <c r="F111" s="100">
        <v>0</v>
      </c>
      <c r="G111" s="100">
        <v>0</v>
      </c>
      <c r="H111" s="100">
        <v>0</v>
      </c>
    </row>
    <row r="112" spans="2:8">
      <c r="B112" s="112" t="s">
        <v>259</v>
      </c>
      <c r="C112" s="100">
        <v>1</v>
      </c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</row>
    <row r="113" spans="2:8">
      <c r="B113" s="112" t="s">
        <v>72</v>
      </c>
      <c r="C113" s="100">
        <v>96</v>
      </c>
      <c r="D113" s="100">
        <v>13</v>
      </c>
      <c r="E113" s="100">
        <v>0</v>
      </c>
      <c r="F113" s="100">
        <v>0</v>
      </c>
      <c r="G113" s="100">
        <v>200</v>
      </c>
      <c r="H113" s="100">
        <v>2</v>
      </c>
    </row>
    <row r="114" spans="2:8">
      <c r="B114" s="112" t="s">
        <v>73</v>
      </c>
      <c r="C114" s="100">
        <v>54</v>
      </c>
      <c r="D114" s="100">
        <v>14</v>
      </c>
      <c r="E114" s="100">
        <v>0</v>
      </c>
      <c r="F114" s="100">
        <v>0</v>
      </c>
      <c r="G114" s="100">
        <v>37</v>
      </c>
      <c r="H114" s="100">
        <v>1</v>
      </c>
    </row>
    <row r="115" spans="2:8">
      <c r="B115" s="112" t="s">
        <v>74</v>
      </c>
      <c r="C115" s="100">
        <v>962</v>
      </c>
      <c r="D115" s="100">
        <v>872</v>
      </c>
      <c r="E115" s="100">
        <v>0</v>
      </c>
      <c r="F115" s="100">
        <v>0</v>
      </c>
      <c r="G115" s="100">
        <v>3</v>
      </c>
      <c r="H115" s="100">
        <v>0</v>
      </c>
    </row>
    <row r="116" spans="2:8">
      <c r="B116" s="112" t="s">
        <v>75</v>
      </c>
      <c r="C116" s="100">
        <v>1</v>
      </c>
      <c r="D116" s="100">
        <v>2</v>
      </c>
      <c r="E116" s="100">
        <v>0</v>
      </c>
      <c r="F116" s="100">
        <v>0</v>
      </c>
      <c r="G116" s="100">
        <v>0</v>
      </c>
      <c r="H116" s="100">
        <v>0</v>
      </c>
    </row>
    <row r="117" spans="2:8">
      <c r="B117" s="112" t="s">
        <v>202</v>
      </c>
      <c r="C117" s="100">
        <v>94</v>
      </c>
      <c r="D117" s="100">
        <v>80</v>
      </c>
      <c r="E117" s="100">
        <v>0</v>
      </c>
      <c r="F117" s="100">
        <v>0</v>
      </c>
      <c r="G117" s="100">
        <v>0</v>
      </c>
      <c r="H117" s="100">
        <v>0</v>
      </c>
    </row>
    <row r="118" spans="2:8">
      <c r="B118" s="112" t="s">
        <v>131</v>
      </c>
      <c r="C118" s="100">
        <v>5</v>
      </c>
      <c r="D118" s="100">
        <v>8</v>
      </c>
      <c r="E118" s="100">
        <v>0</v>
      </c>
      <c r="F118" s="100">
        <v>0</v>
      </c>
      <c r="G118" s="100">
        <v>0</v>
      </c>
      <c r="H118" s="100">
        <v>0</v>
      </c>
    </row>
    <row r="119" spans="2:8">
      <c r="B119" s="112" t="s">
        <v>76</v>
      </c>
      <c r="C119" s="100">
        <v>14877</v>
      </c>
      <c r="D119" s="100">
        <v>17124</v>
      </c>
      <c r="E119" s="100">
        <v>0</v>
      </c>
      <c r="F119" s="100">
        <v>3</v>
      </c>
      <c r="G119" s="100">
        <v>12</v>
      </c>
      <c r="H119" s="100">
        <v>7</v>
      </c>
    </row>
    <row r="120" spans="2:8">
      <c r="B120" s="112" t="s">
        <v>128</v>
      </c>
      <c r="C120" s="100">
        <v>22</v>
      </c>
      <c r="D120" s="100">
        <v>11</v>
      </c>
      <c r="E120" s="100">
        <v>0</v>
      </c>
      <c r="F120" s="100">
        <v>0</v>
      </c>
      <c r="G120" s="100">
        <v>0</v>
      </c>
      <c r="H120" s="100">
        <v>0</v>
      </c>
    </row>
    <row r="121" spans="2:8">
      <c r="B121" s="112" t="s">
        <v>77</v>
      </c>
      <c r="C121" s="100">
        <v>143</v>
      </c>
      <c r="D121" s="100">
        <v>31</v>
      </c>
      <c r="E121" s="100">
        <v>0</v>
      </c>
      <c r="F121" s="100">
        <v>0</v>
      </c>
      <c r="G121" s="100">
        <v>0</v>
      </c>
      <c r="H121" s="100">
        <v>0</v>
      </c>
    </row>
    <row r="122" spans="2:8">
      <c r="B122" s="112" t="s">
        <v>275</v>
      </c>
      <c r="C122" s="100">
        <v>1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</row>
    <row r="123" spans="2:8">
      <c r="B123" s="112" t="s">
        <v>272</v>
      </c>
      <c r="C123" s="100">
        <v>1</v>
      </c>
      <c r="D123" s="100">
        <v>1</v>
      </c>
      <c r="E123" s="100">
        <v>0</v>
      </c>
      <c r="F123" s="100">
        <v>0</v>
      </c>
      <c r="G123" s="100">
        <v>0</v>
      </c>
      <c r="H123" s="100">
        <v>0</v>
      </c>
    </row>
    <row r="124" spans="2:8">
      <c r="B124" s="101" t="s">
        <v>5</v>
      </c>
      <c r="C124" s="102">
        <v>55996</v>
      </c>
      <c r="D124" s="102">
        <v>49767</v>
      </c>
      <c r="E124" s="102">
        <v>1</v>
      </c>
      <c r="F124" s="102">
        <v>5</v>
      </c>
      <c r="G124" s="102">
        <v>1247</v>
      </c>
      <c r="H124" s="102">
        <v>166</v>
      </c>
    </row>
  </sheetData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9" tint="0.59999389629810485"/>
  </sheetPr>
  <dimension ref="B1:G119"/>
  <sheetViews>
    <sheetView workbookViewId="0">
      <selection activeCell="H19" sqref="H19"/>
    </sheetView>
  </sheetViews>
  <sheetFormatPr baseColWidth="10" defaultRowHeight="12.75"/>
  <cols>
    <col min="1" max="1" width="25.85546875" customWidth="1"/>
    <col min="2" max="2" width="27.4257812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313</v>
      </c>
      <c r="E3" s="7"/>
    </row>
    <row r="4" spans="2:7" ht="12.95" customHeight="1">
      <c r="B4" s="4" t="s">
        <v>2</v>
      </c>
      <c r="E4" s="5"/>
    </row>
    <row r="5" spans="2:7" ht="25.5">
      <c r="B5" s="117" t="s">
        <v>266</v>
      </c>
      <c r="C5" s="96" t="s">
        <v>9</v>
      </c>
      <c r="D5" s="96" t="s">
        <v>6</v>
      </c>
      <c r="E5" s="96" t="s">
        <v>5</v>
      </c>
    </row>
    <row r="6" spans="2:7">
      <c r="B6" s="97" t="s">
        <v>276</v>
      </c>
      <c r="C6" s="98"/>
      <c r="D6" s="98"/>
      <c r="E6" s="98"/>
    </row>
    <row r="7" spans="2:7">
      <c r="B7" s="138" t="s">
        <v>234</v>
      </c>
      <c r="C7" s="139">
        <v>8</v>
      </c>
      <c r="D7" s="139">
        <v>0</v>
      </c>
      <c r="E7" s="139">
        <v>8</v>
      </c>
    </row>
    <row r="8" spans="2:7">
      <c r="B8" s="140" t="s">
        <v>19</v>
      </c>
      <c r="C8" s="100">
        <v>2</v>
      </c>
      <c r="D8" s="100">
        <v>0</v>
      </c>
      <c r="E8" s="100">
        <v>2</v>
      </c>
    </row>
    <row r="9" spans="2:7">
      <c r="B9" s="140" t="s">
        <v>11</v>
      </c>
      <c r="C9" s="100">
        <v>1</v>
      </c>
      <c r="D9" s="100">
        <v>0</v>
      </c>
      <c r="E9" s="100">
        <v>1</v>
      </c>
    </row>
    <row r="10" spans="2:7">
      <c r="B10" s="140" t="s">
        <v>12</v>
      </c>
      <c r="C10" s="100">
        <v>1</v>
      </c>
      <c r="D10" s="100">
        <v>0</v>
      </c>
      <c r="E10" s="100">
        <v>1</v>
      </c>
    </row>
    <row r="11" spans="2:7">
      <c r="B11" s="140" t="s">
        <v>45</v>
      </c>
      <c r="C11" s="100">
        <v>1</v>
      </c>
      <c r="D11" s="100">
        <v>0</v>
      </c>
      <c r="E11" s="100">
        <v>1</v>
      </c>
    </row>
    <row r="12" spans="2:7">
      <c r="B12" s="140" t="s">
        <v>13</v>
      </c>
      <c r="C12" s="100">
        <v>1</v>
      </c>
      <c r="D12" s="100">
        <v>0</v>
      </c>
      <c r="E12" s="100">
        <v>1</v>
      </c>
    </row>
    <row r="13" spans="2:7">
      <c r="B13" s="140" t="s">
        <v>55</v>
      </c>
      <c r="C13" s="100">
        <v>2</v>
      </c>
      <c r="D13" s="100">
        <v>0</v>
      </c>
      <c r="E13" s="100">
        <v>2</v>
      </c>
    </row>
    <row r="14" spans="2:7">
      <c r="B14" s="138" t="s">
        <v>235</v>
      </c>
      <c r="C14" s="139">
        <v>34</v>
      </c>
      <c r="D14" s="139">
        <v>29</v>
      </c>
      <c r="E14" s="139">
        <v>63</v>
      </c>
    </row>
    <row r="15" spans="2:7">
      <c r="B15" s="140" t="s">
        <v>15</v>
      </c>
      <c r="C15" s="100">
        <v>12</v>
      </c>
      <c r="D15" s="100">
        <v>9</v>
      </c>
      <c r="E15" s="100">
        <v>21</v>
      </c>
    </row>
    <row r="16" spans="2:7">
      <c r="B16" s="140" t="s">
        <v>33</v>
      </c>
      <c r="C16" s="100">
        <v>2</v>
      </c>
      <c r="D16" s="100">
        <v>0</v>
      </c>
      <c r="E16" s="100">
        <v>2</v>
      </c>
    </row>
    <row r="17" spans="2:5">
      <c r="B17" s="140" t="s">
        <v>35</v>
      </c>
      <c r="C17" s="100">
        <v>2</v>
      </c>
      <c r="D17" s="100">
        <v>0</v>
      </c>
      <c r="E17" s="100">
        <v>2</v>
      </c>
    </row>
    <row r="18" spans="2:5">
      <c r="B18" s="140" t="s">
        <v>47</v>
      </c>
      <c r="C18" s="100">
        <v>2</v>
      </c>
      <c r="D18" s="100">
        <v>1</v>
      </c>
      <c r="E18" s="100">
        <v>3</v>
      </c>
    </row>
    <row r="19" spans="2:5">
      <c r="B19" s="140" t="s">
        <v>147</v>
      </c>
      <c r="C19" s="100">
        <v>1</v>
      </c>
      <c r="D19" s="100">
        <v>1</v>
      </c>
      <c r="E19" s="100">
        <v>2</v>
      </c>
    </row>
    <row r="20" spans="2:5">
      <c r="B20" s="140" t="s">
        <v>76</v>
      </c>
      <c r="C20" s="100">
        <v>15</v>
      </c>
      <c r="D20" s="100">
        <v>18</v>
      </c>
      <c r="E20" s="100">
        <v>33</v>
      </c>
    </row>
    <row r="21" spans="2:5">
      <c r="B21" s="138" t="s">
        <v>238</v>
      </c>
      <c r="C21" s="139">
        <v>5</v>
      </c>
      <c r="D21" s="139">
        <v>2</v>
      </c>
      <c r="E21" s="139">
        <v>7</v>
      </c>
    </row>
    <row r="22" spans="2:5">
      <c r="B22" s="140" t="s">
        <v>21</v>
      </c>
      <c r="C22" s="100">
        <v>1</v>
      </c>
      <c r="D22" s="100">
        <v>0</v>
      </c>
      <c r="E22" s="100">
        <v>1</v>
      </c>
    </row>
    <row r="23" spans="2:5">
      <c r="B23" s="140" t="s">
        <v>22</v>
      </c>
      <c r="C23" s="100">
        <v>1</v>
      </c>
      <c r="D23" s="100">
        <v>0</v>
      </c>
      <c r="E23" s="100">
        <v>1</v>
      </c>
    </row>
    <row r="24" spans="2:5">
      <c r="B24" s="140" t="s">
        <v>41</v>
      </c>
      <c r="C24" s="100">
        <v>2</v>
      </c>
      <c r="D24" s="100">
        <v>2</v>
      </c>
      <c r="E24" s="100">
        <v>4</v>
      </c>
    </row>
    <row r="25" spans="2:5">
      <c r="B25" s="140" t="s">
        <v>16</v>
      </c>
      <c r="C25" s="100">
        <v>1</v>
      </c>
      <c r="D25" s="100">
        <v>0</v>
      </c>
      <c r="E25" s="100">
        <v>1</v>
      </c>
    </row>
    <row r="26" spans="2:5">
      <c r="B26" s="138" t="s">
        <v>239</v>
      </c>
      <c r="C26" s="139">
        <v>23</v>
      </c>
      <c r="D26" s="139">
        <v>17</v>
      </c>
      <c r="E26" s="139">
        <v>40</v>
      </c>
    </row>
    <row r="27" spans="2:5">
      <c r="B27" s="140" t="s">
        <v>73</v>
      </c>
      <c r="C27" s="100">
        <v>0</v>
      </c>
      <c r="D27" s="100">
        <v>1</v>
      </c>
      <c r="E27" s="100">
        <v>1</v>
      </c>
    </row>
    <row r="28" spans="2:5">
      <c r="B28" s="140" t="s">
        <v>74</v>
      </c>
      <c r="C28" s="100">
        <v>23</v>
      </c>
      <c r="D28" s="100">
        <v>16</v>
      </c>
      <c r="E28" s="100">
        <v>39</v>
      </c>
    </row>
    <row r="29" spans="2:5">
      <c r="B29" s="97" t="s">
        <v>277</v>
      </c>
      <c r="C29" s="98"/>
      <c r="D29" s="98"/>
      <c r="E29" s="98"/>
    </row>
    <row r="30" spans="2:5">
      <c r="B30" s="138" t="s">
        <v>235</v>
      </c>
      <c r="C30" s="139">
        <v>1</v>
      </c>
      <c r="D30" s="139">
        <v>0</v>
      </c>
      <c r="E30" s="139">
        <v>1</v>
      </c>
    </row>
    <row r="31" spans="2:5">
      <c r="B31" s="140" t="s">
        <v>33</v>
      </c>
      <c r="C31" s="100">
        <v>1</v>
      </c>
      <c r="D31" s="100">
        <v>0</v>
      </c>
      <c r="E31" s="100">
        <v>1</v>
      </c>
    </row>
    <row r="32" spans="2:5">
      <c r="B32" s="97" t="s">
        <v>278</v>
      </c>
      <c r="C32" s="98"/>
      <c r="D32" s="98"/>
      <c r="E32" s="98"/>
    </row>
    <row r="33" spans="2:5">
      <c r="B33" s="138" t="s">
        <v>201</v>
      </c>
      <c r="C33" s="139">
        <v>3</v>
      </c>
      <c r="D33" s="139">
        <v>0</v>
      </c>
      <c r="E33" s="139">
        <v>3</v>
      </c>
    </row>
    <row r="34" spans="2:5">
      <c r="B34" s="140" t="s">
        <v>201</v>
      </c>
      <c r="C34" s="100">
        <v>1</v>
      </c>
      <c r="D34" s="100">
        <v>0</v>
      </c>
      <c r="E34" s="100">
        <v>1</v>
      </c>
    </row>
    <row r="35" spans="2:5">
      <c r="B35" s="140" t="s">
        <v>59</v>
      </c>
      <c r="C35" s="100">
        <v>2</v>
      </c>
      <c r="D35" s="100">
        <v>0</v>
      </c>
      <c r="E35" s="100">
        <v>2</v>
      </c>
    </row>
    <row r="36" spans="2:5">
      <c r="B36" s="138" t="s">
        <v>234</v>
      </c>
      <c r="C36" s="139">
        <v>26</v>
      </c>
      <c r="D36" s="139">
        <v>2</v>
      </c>
      <c r="E36" s="139">
        <v>28</v>
      </c>
    </row>
    <row r="37" spans="2:5">
      <c r="B37" s="140" t="s">
        <v>19</v>
      </c>
      <c r="C37" s="100">
        <v>6</v>
      </c>
      <c r="D37" s="100">
        <v>1</v>
      </c>
      <c r="E37" s="100">
        <v>7</v>
      </c>
    </row>
    <row r="38" spans="2:5">
      <c r="B38" s="140" t="s">
        <v>11</v>
      </c>
      <c r="C38" s="100">
        <v>1</v>
      </c>
      <c r="D38" s="100">
        <v>0</v>
      </c>
      <c r="E38" s="100">
        <v>1</v>
      </c>
    </row>
    <row r="39" spans="2:5">
      <c r="B39" s="140" t="s">
        <v>30</v>
      </c>
      <c r="C39" s="100">
        <v>1</v>
      </c>
      <c r="D39" s="100">
        <v>0</v>
      </c>
      <c r="E39" s="100">
        <v>1</v>
      </c>
    </row>
    <row r="40" spans="2:5">
      <c r="B40" s="140" t="s">
        <v>40</v>
      </c>
      <c r="C40" s="100">
        <v>2</v>
      </c>
      <c r="D40" s="100">
        <v>1</v>
      </c>
      <c r="E40" s="100">
        <v>3</v>
      </c>
    </row>
    <row r="41" spans="2:5">
      <c r="B41" s="140" t="s">
        <v>13</v>
      </c>
      <c r="C41" s="100">
        <v>1</v>
      </c>
      <c r="D41" s="100">
        <v>0</v>
      </c>
      <c r="E41" s="100">
        <v>1</v>
      </c>
    </row>
    <row r="42" spans="2:5">
      <c r="B42" s="140" t="s">
        <v>55</v>
      </c>
      <c r="C42" s="100">
        <v>9</v>
      </c>
      <c r="D42" s="100">
        <v>0</v>
      </c>
      <c r="E42" s="100">
        <v>9</v>
      </c>
    </row>
    <row r="43" spans="2:5">
      <c r="B43" s="140" t="s">
        <v>56</v>
      </c>
      <c r="C43" s="100">
        <v>1</v>
      </c>
      <c r="D43" s="100">
        <v>0</v>
      </c>
      <c r="E43" s="100">
        <v>1</v>
      </c>
    </row>
    <row r="44" spans="2:5">
      <c r="B44" s="140" t="s">
        <v>146</v>
      </c>
      <c r="C44" s="100">
        <v>1</v>
      </c>
      <c r="D44" s="100">
        <v>0</v>
      </c>
      <c r="E44" s="100">
        <v>1</v>
      </c>
    </row>
    <row r="45" spans="2:5">
      <c r="B45" s="140" t="s">
        <v>64</v>
      </c>
      <c r="C45" s="100">
        <v>4</v>
      </c>
      <c r="D45" s="100">
        <v>0</v>
      </c>
      <c r="E45" s="100">
        <v>4</v>
      </c>
    </row>
    <row r="46" spans="2:5">
      <c r="B46" s="138" t="s">
        <v>235</v>
      </c>
      <c r="C46" s="139">
        <v>20</v>
      </c>
      <c r="D46" s="139">
        <v>11</v>
      </c>
      <c r="E46" s="139">
        <v>31</v>
      </c>
    </row>
    <row r="47" spans="2:5">
      <c r="B47" s="140" t="s">
        <v>15</v>
      </c>
      <c r="C47" s="100">
        <v>9</v>
      </c>
      <c r="D47" s="100">
        <v>3</v>
      </c>
      <c r="E47" s="100">
        <v>12</v>
      </c>
    </row>
    <row r="48" spans="2:5">
      <c r="B48" s="140" t="s">
        <v>35</v>
      </c>
      <c r="C48" s="100">
        <v>1</v>
      </c>
      <c r="D48" s="100">
        <v>0</v>
      </c>
      <c r="E48" s="100">
        <v>1</v>
      </c>
    </row>
    <row r="49" spans="2:5">
      <c r="B49" s="140" t="s">
        <v>147</v>
      </c>
      <c r="C49" s="100">
        <v>2</v>
      </c>
      <c r="D49" s="100">
        <v>1</v>
      </c>
      <c r="E49" s="100">
        <v>3</v>
      </c>
    </row>
    <row r="50" spans="2:5">
      <c r="B50" s="140" t="s">
        <v>76</v>
      </c>
      <c r="C50" s="100">
        <v>8</v>
      </c>
      <c r="D50" s="100">
        <v>7</v>
      </c>
      <c r="E50" s="100">
        <v>15</v>
      </c>
    </row>
    <row r="51" spans="2:5">
      <c r="B51" s="138" t="s">
        <v>238</v>
      </c>
      <c r="C51" s="139">
        <v>13</v>
      </c>
      <c r="D51" s="139">
        <v>4</v>
      </c>
      <c r="E51" s="139">
        <v>17</v>
      </c>
    </row>
    <row r="52" spans="2:5">
      <c r="B52" s="140" t="s">
        <v>17</v>
      </c>
      <c r="C52" s="100">
        <v>1</v>
      </c>
      <c r="D52" s="100">
        <v>0</v>
      </c>
      <c r="E52" s="100">
        <v>1</v>
      </c>
    </row>
    <row r="53" spans="2:5">
      <c r="B53" s="140" t="s">
        <v>21</v>
      </c>
      <c r="C53" s="100">
        <v>1</v>
      </c>
      <c r="D53" s="100">
        <v>0</v>
      </c>
      <c r="E53" s="100">
        <v>1</v>
      </c>
    </row>
    <row r="54" spans="2:5">
      <c r="B54" s="140" t="s">
        <v>41</v>
      </c>
      <c r="C54" s="100">
        <v>3</v>
      </c>
      <c r="D54" s="100">
        <v>0</v>
      </c>
      <c r="E54" s="100">
        <v>3</v>
      </c>
    </row>
    <row r="55" spans="2:5">
      <c r="B55" s="140" t="s">
        <v>16</v>
      </c>
      <c r="C55" s="100">
        <v>1</v>
      </c>
      <c r="D55" s="100">
        <v>1</v>
      </c>
      <c r="E55" s="100">
        <v>2</v>
      </c>
    </row>
    <row r="56" spans="2:5">
      <c r="B56" s="140" t="s">
        <v>130</v>
      </c>
      <c r="C56" s="100">
        <v>3</v>
      </c>
      <c r="D56" s="100">
        <v>2</v>
      </c>
      <c r="E56" s="100">
        <v>5</v>
      </c>
    </row>
    <row r="57" spans="2:5">
      <c r="B57" s="140" t="s">
        <v>67</v>
      </c>
      <c r="C57" s="100">
        <v>4</v>
      </c>
      <c r="D57" s="100">
        <v>0</v>
      </c>
      <c r="E57" s="100">
        <v>4</v>
      </c>
    </row>
    <row r="58" spans="2:5">
      <c r="B58" s="140" t="s">
        <v>128</v>
      </c>
      <c r="C58" s="100">
        <v>0</v>
      </c>
      <c r="D58" s="100">
        <v>1</v>
      </c>
      <c r="E58" s="100">
        <v>1</v>
      </c>
    </row>
    <row r="59" spans="2:5">
      <c r="B59" s="138" t="s">
        <v>239</v>
      </c>
      <c r="C59" s="139">
        <v>20</v>
      </c>
      <c r="D59" s="139">
        <v>16</v>
      </c>
      <c r="E59" s="139">
        <v>36</v>
      </c>
    </row>
    <row r="60" spans="2:5">
      <c r="B60" s="140" t="s">
        <v>63</v>
      </c>
      <c r="C60" s="100">
        <v>0</v>
      </c>
      <c r="D60" s="100">
        <v>1</v>
      </c>
      <c r="E60" s="100">
        <v>1</v>
      </c>
    </row>
    <row r="61" spans="2:5">
      <c r="B61" s="140" t="s">
        <v>73</v>
      </c>
      <c r="C61" s="100">
        <v>1</v>
      </c>
      <c r="D61" s="100">
        <v>0</v>
      </c>
      <c r="E61" s="100">
        <v>1</v>
      </c>
    </row>
    <row r="62" spans="2:5">
      <c r="B62" s="140" t="s">
        <v>74</v>
      </c>
      <c r="C62" s="100">
        <v>19</v>
      </c>
      <c r="D62" s="100">
        <v>15</v>
      </c>
      <c r="E62" s="100">
        <v>34</v>
      </c>
    </row>
    <row r="63" spans="2:5">
      <c r="B63" s="97" t="s">
        <v>279</v>
      </c>
      <c r="C63" s="98"/>
      <c r="D63" s="98"/>
      <c r="E63" s="98"/>
    </row>
    <row r="64" spans="2:5">
      <c r="B64" s="138" t="s">
        <v>201</v>
      </c>
      <c r="C64" s="139">
        <v>3</v>
      </c>
      <c r="D64" s="139">
        <v>0</v>
      </c>
      <c r="E64" s="139">
        <v>3</v>
      </c>
    </row>
    <row r="65" spans="2:5">
      <c r="B65" s="140" t="s">
        <v>59</v>
      </c>
      <c r="C65" s="100">
        <v>3</v>
      </c>
      <c r="D65" s="100">
        <v>0</v>
      </c>
      <c r="E65" s="100">
        <v>3</v>
      </c>
    </row>
    <row r="66" spans="2:5">
      <c r="B66" s="138" t="s">
        <v>234</v>
      </c>
      <c r="C66" s="139">
        <v>103</v>
      </c>
      <c r="D66" s="139">
        <v>21</v>
      </c>
      <c r="E66" s="139">
        <v>124</v>
      </c>
    </row>
    <row r="67" spans="2:5">
      <c r="B67" s="140" t="s">
        <v>19</v>
      </c>
      <c r="C67" s="100">
        <v>16</v>
      </c>
      <c r="D67" s="100">
        <v>3</v>
      </c>
      <c r="E67" s="100">
        <v>19</v>
      </c>
    </row>
    <row r="68" spans="2:5">
      <c r="B68" s="140" t="s">
        <v>26</v>
      </c>
      <c r="C68" s="100">
        <v>0</v>
      </c>
      <c r="D68" s="100">
        <v>2</v>
      </c>
      <c r="E68" s="100">
        <v>2</v>
      </c>
    </row>
    <row r="69" spans="2:5">
      <c r="B69" s="140" t="s">
        <v>11</v>
      </c>
      <c r="C69" s="100">
        <v>5</v>
      </c>
      <c r="D69" s="100">
        <v>0</v>
      </c>
      <c r="E69" s="100">
        <v>5</v>
      </c>
    </row>
    <row r="70" spans="2:5">
      <c r="B70" s="140" t="s">
        <v>29</v>
      </c>
      <c r="C70" s="100">
        <v>1</v>
      </c>
      <c r="D70" s="100">
        <v>0</v>
      </c>
      <c r="E70" s="100">
        <v>1</v>
      </c>
    </row>
    <row r="71" spans="2:5">
      <c r="B71" s="140" t="s">
        <v>30</v>
      </c>
      <c r="C71" s="100">
        <v>11</v>
      </c>
      <c r="D71" s="100">
        <v>1</v>
      </c>
      <c r="E71" s="100">
        <v>12</v>
      </c>
    </row>
    <row r="72" spans="2:5">
      <c r="B72" s="140" t="s">
        <v>34</v>
      </c>
      <c r="C72" s="100">
        <v>1</v>
      </c>
      <c r="D72" s="100">
        <v>0</v>
      </c>
      <c r="E72" s="100">
        <v>1</v>
      </c>
    </row>
    <row r="73" spans="2:5">
      <c r="B73" s="140" t="s">
        <v>40</v>
      </c>
      <c r="C73" s="100">
        <v>5</v>
      </c>
      <c r="D73" s="100">
        <v>0</v>
      </c>
      <c r="E73" s="100">
        <v>5</v>
      </c>
    </row>
    <row r="74" spans="2:5">
      <c r="B74" s="140" t="s">
        <v>12</v>
      </c>
      <c r="C74" s="100">
        <v>6</v>
      </c>
      <c r="D74" s="100">
        <v>0</v>
      </c>
      <c r="E74" s="100">
        <v>6</v>
      </c>
    </row>
    <row r="75" spans="2:5">
      <c r="B75" s="140" t="s">
        <v>45</v>
      </c>
      <c r="C75" s="100">
        <v>0</v>
      </c>
      <c r="D75" s="100">
        <v>1</v>
      </c>
      <c r="E75" s="100">
        <v>1</v>
      </c>
    </row>
    <row r="76" spans="2:5">
      <c r="B76" s="140" t="s">
        <v>53</v>
      </c>
      <c r="C76" s="100">
        <v>1</v>
      </c>
      <c r="D76" s="100">
        <v>0</v>
      </c>
      <c r="E76" s="100">
        <v>1</v>
      </c>
    </row>
    <row r="77" spans="2:5">
      <c r="B77" s="140" t="s">
        <v>54</v>
      </c>
      <c r="C77" s="100">
        <v>2</v>
      </c>
      <c r="D77" s="100">
        <v>0</v>
      </c>
      <c r="E77" s="100">
        <v>2</v>
      </c>
    </row>
    <row r="78" spans="2:5">
      <c r="B78" s="140" t="s">
        <v>13</v>
      </c>
      <c r="C78" s="100">
        <v>5</v>
      </c>
      <c r="D78" s="100">
        <v>0</v>
      </c>
      <c r="E78" s="100">
        <v>5</v>
      </c>
    </row>
    <row r="79" spans="2:5">
      <c r="B79" s="140" t="s">
        <v>55</v>
      </c>
      <c r="C79" s="100">
        <v>28</v>
      </c>
      <c r="D79" s="100">
        <v>8</v>
      </c>
      <c r="E79" s="100">
        <v>36</v>
      </c>
    </row>
    <row r="80" spans="2:5">
      <c r="B80" s="140" t="s">
        <v>56</v>
      </c>
      <c r="C80" s="100">
        <v>3</v>
      </c>
      <c r="D80" s="100">
        <v>0</v>
      </c>
      <c r="E80" s="100">
        <v>3</v>
      </c>
    </row>
    <row r="81" spans="2:5">
      <c r="B81" s="140" t="s">
        <v>142</v>
      </c>
      <c r="C81" s="100">
        <v>1</v>
      </c>
      <c r="D81" s="100">
        <v>0</v>
      </c>
      <c r="E81" s="100">
        <v>1</v>
      </c>
    </row>
    <row r="82" spans="2:5">
      <c r="B82" s="140" t="s">
        <v>14</v>
      </c>
      <c r="C82" s="100">
        <v>4</v>
      </c>
      <c r="D82" s="100">
        <v>1</v>
      </c>
      <c r="E82" s="100">
        <v>5</v>
      </c>
    </row>
    <row r="83" spans="2:5">
      <c r="B83" s="140" t="s">
        <v>146</v>
      </c>
      <c r="C83" s="100">
        <v>2</v>
      </c>
      <c r="D83" s="100">
        <v>3</v>
      </c>
      <c r="E83" s="100">
        <v>5</v>
      </c>
    </row>
    <row r="84" spans="2:5">
      <c r="B84" s="140" t="s">
        <v>62</v>
      </c>
      <c r="C84" s="100">
        <v>1</v>
      </c>
      <c r="D84" s="100">
        <v>0</v>
      </c>
      <c r="E84" s="100">
        <v>1</v>
      </c>
    </row>
    <row r="85" spans="2:5">
      <c r="B85" s="140" t="s">
        <v>64</v>
      </c>
      <c r="C85" s="100">
        <v>6</v>
      </c>
      <c r="D85" s="100">
        <v>0</v>
      </c>
      <c r="E85" s="100">
        <v>6</v>
      </c>
    </row>
    <row r="86" spans="2:5">
      <c r="B86" s="140" t="s">
        <v>66</v>
      </c>
      <c r="C86" s="100">
        <v>1</v>
      </c>
      <c r="D86" s="100">
        <v>0</v>
      </c>
      <c r="E86" s="100">
        <v>1</v>
      </c>
    </row>
    <row r="87" spans="2:5">
      <c r="B87" s="140" t="s">
        <v>71</v>
      </c>
      <c r="C87" s="100">
        <v>1</v>
      </c>
      <c r="D87" s="100">
        <v>0</v>
      </c>
      <c r="E87" s="100">
        <v>1</v>
      </c>
    </row>
    <row r="88" spans="2:5">
      <c r="B88" s="140" t="s">
        <v>72</v>
      </c>
      <c r="C88" s="100">
        <v>3</v>
      </c>
      <c r="D88" s="100">
        <v>1</v>
      </c>
      <c r="E88" s="100">
        <v>4</v>
      </c>
    </row>
    <row r="89" spans="2:5">
      <c r="B89" s="140" t="s">
        <v>139</v>
      </c>
      <c r="C89" s="100">
        <v>0</v>
      </c>
      <c r="D89" s="100">
        <v>1</v>
      </c>
      <c r="E89" s="100">
        <v>1</v>
      </c>
    </row>
    <row r="90" spans="2:5">
      <c r="B90" s="138" t="s">
        <v>235</v>
      </c>
      <c r="C90" s="139">
        <v>86</v>
      </c>
      <c r="D90" s="139">
        <v>76</v>
      </c>
      <c r="E90" s="139">
        <v>162</v>
      </c>
    </row>
    <row r="91" spans="2:5">
      <c r="B91" s="140" t="s">
        <v>25</v>
      </c>
      <c r="C91" s="100">
        <v>1</v>
      </c>
      <c r="D91" s="100">
        <v>1</v>
      </c>
      <c r="E91" s="100">
        <v>2</v>
      </c>
    </row>
    <row r="92" spans="2:5">
      <c r="B92" s="140" t="s">
        <v>15</v>
      </c>
      <c r="C92" s="100">
        <v>21</v>
      </c>
      <c r="D92" s="100">
        <v>10</v>
      </c>
      <c r="E92" s="100">
        <v>31</v>
      </c>
    </row>
    <row r="93" spans="2:5">
      <c r="B93" s="140" t="s">
        <v>31</v>
      </c>
      <c r="C93" s="100">
        <v>1</v>
      </c>
      <c r="D93" s="100">
        <v>0</v>
      </c>
      <c r="E93" s="100">
        <v>1</v>
      </c>
    </row>
    <row r="94" spans="2:5">
      <c r="B94" s="140" t="s">
        <v>33</v>
      </c>
      <c r="C94" s="100">
        <v>2</v>
      </c>
      <c r="D94" s="100">
        <v>0</v>
      </c>
      <c r="E94" s="100">
        <v>2</v>
      </c>
    </row>
    <row r="95" spans="2:5">
      <c r="B95" s="140" t="s">
        <v>35</v>
      </c>
      <c r="C95" s="100">
        <v>4</v>
      </c>
      <c r="D95" s="100">
        <v>7</v>
      </c>
      <c r="E95" s="100">
        <v>11</v>
      </c>
    </row>
    <row r="96" spans="2:5">
      <c r="B96" s="140" t="s">
        <v>43</v>
      </c>
      <c r="C96" s="100">
        <v>1</v>
      </c>
      <c r="D96" s="100">
        <v>1</v>
      </c>
      <c r="E96" s="100">
        <v>2</v>
      </c>
    </row>
    <row r="97" spans="2:5">
      <c r="B97" s="140" t="s">
        <v>145</v>
      </c>
      <c r="C97" s="100">
        <v>1</v>
      </c>
      <c r="D97" s="100">
        <v>0</v>
      </c>
      <c r="E97" s="100">
        <v>1</v>
      </c>
    </row>
    <row r="98" spans="2:5">
      <c r="B98" s="140" t="s">
        <v>61</v>
      </c>
      <c r="C98" s="100">
        <v>2</v>
      </c>
      <c r="D98" s="100">
        <v>0</v>
      </c>
      <c r="E98" s="100">
        <v>2</v>
      </c>
    </row>
    <row r="99" spans="2:5">
      <c r="B99" s="140" t="s">
        <v>147</v>
      </c>
      <c r="C99" s="100">
        <v>2</v>
      </c>
      <c r="D99" s="100">
        <v>0</v>
      </c>
      <c r="E99" s="100">
        <v>2</v>
      </c>
    </row>
    <row r="100" spans="2:5">
      <c r="B100" s="140" t="s">
        <v>76</v>
      </c>
      <c r="C100" s="100">
        <v>50</v>
      </c>
      <c r="D100" s="100">
        <v>57</v>
      </c>
      <c r="E100" s="100">
        <v>107</v>
      </c>
    </row>
    <row r="101" spans="2:5">
      <c r="B101" s="140" t="s">
        <v>60</v>
      </c>
      <c r="C101" s="100">
        <v>1</v>
      </c>
      <c r="D101" s="100">
        <v>0</v>
      </c>
      <c r="E101" s="100">
        <v>1</v>
      </c>
    </row>
    <row r="102" spans="2:5">
      <c r="B102" s="138" t="s">
        <v>238</v>
      </c>
      <c r="C102" s="139">
        <v>40</v>
      </c>
      <c r="D102" s="139">
        <v>25</v>
      </c>
      <c r="E102" s="139">
        <v>65</v>
      </c>
    </row>
    <row r="103" spans="2:5">
      <c r="B103" s="140" t="s">
        <v>21</v>
      </c>
      <c r="C103" s="100">
        <v>4</v>
      </c>
      <c r="D103" s="100">
        <v>5</v>
      </c>
      <c r="E103" s="100">
        <v>9</v>
      </c>
    </row>
    <row r="104" spans="2:5">
      <c r="B104" s="140" t="s">
        <v>22</v>
      </c>
      <c r="C104" s="100">
        <v>4</v>
      </c>
      <c r="D104" s="100">
        <v>0</v>
      </c>
      <c r="E104" s="100">
        <v>4</v>
      </c>
    </row>
    <row r="105" spans="2:5">
      <c r="B105" s="140" t="s">
        <v>41</v>
      </c>
      <c r="C105" s="100">
        <v>6</v>
      </c>
      <c r="D105" s="100">
        <v>7</v>
      </c>
      <c r="E105" s="100">
        <v>13</v>
      </c>
    </row>
    <row r="106" spans="2:5">
      <c r="B106" s="140" t="s">
        <v>48</v>
      </c>
      <c r="C106" s="100">
        <v>2</v>
      </c>
      <c r="D106" s="100">
        <v>4</v>
      </c>
      <c r="E106" s="100">
        <v>6</v>
      </c>
    </row>
    <row r="107" spans="2:5">
      <c r="B107" s="140" t="s">
        <v>49</v>
      </c>
      <c r="C107" s="100">
        <v>2</v>
      </c>
      <c r="D107" s="100">
        <v>1</v>
      </c>
      <c r="E107" s="100">
        <v>3</v>
      </c>
    </row>
    <row r="108" spans="2:5">
      <c r="B108" s="140" t="s">
        <v>52</v>
      </c>
      <c r="C108" s="100">
        <v>4</v>
      </c>
      <c r="D108" s="100">
        <v>4</v>
      </c>
      <c r="E108" s="100">
        <v>8</v>
      </c>
    </row>
    <row r="109" spans="2:5">
      <c r="B109" s="140" t="s">
        <v>16</v>
      </c>
      <c r="C109" s="100">
        <v>1</v>
      </c>
      <c r="D109" s="100">
        <v>0</v>
      </c>
      <c r="E109" s="100">
        <v>1</v>
      </c>
    </row>
    <row r="110" spans="2:5">
      <c r="B110" s="140" t="s">
        <v>67</v>
      </c>
      <c r="C110" s="100">
        <v>13</v>
      </c>
      <c r="D110" s="100">
        <v>4</v>
      </c>
      <c r="E110" s="100">
        <v>17</v>
      </c>
    </row>
    <row r="111" spans="2:5">
      <c r="B111" s="140" t="s">
        <v>213</v>
      </c>
      <c r="C111" s="100">
        <v>1</v>
      </c>
      <c r="D111" s="100">
        <v>0</v>
      </c>
      <c r="E111" s="100">
        <v>1</v>
      </c>
    </row>
    <row r="112" spans="2:5">
      <c r="B112" s="140" t="s">
        <v>51</v>
      </c>
      <c r="C112" s="100">
        <v>2</v>
      </c>
      <c r="D112" s="100">
        <v>0</v>
      </c>
      <c r="E112" s="100">
        <v>2</v>
      </c>
    </row>
    <row r="113" spans="2:5">
      <c r="B113" s="140" t="s">
        <v>261</v>
      </c>
      <c r="C113" s="100">
        <v>1</v>
      </c>
      <c r="D113" s="100">
        <v>0</v>
      </c>
      <c r="E113" s="100">
        <v>1</v>
      </c>
    </row>
    <row r="114" spans="2:5">
      <c r="B114" s="138" t="s">
        <v>239</v>
      </c>
      <c r="C114" s="139">
        <v>92</v>
      </c>
      <c r="D114" s="139">
        <v>60</v>
      </c>
      <c r="E114" s="139">
        <v>152</v>
      </c>
    </row>
    <row r="115" spans="2:5">
      <c r="B115" s="140" t="s">
        <v>18</v>
      </c>
      <c r="C115" s="100">
        <v>1</v>
      </c>
      <c r="D115" s="100">
        <v>0</v>
      </c>
      <c r="E115" s="100">
        <v>1</v>
      </c>
    </row>
    <row r="116" spans="2:5">
      <c r="B116" s="140" t="s">
        <v>63</v>
      </c>
      <c r="C116" s="100">
        <v>1</v>
      </c>
      <c r="D116" s="100">
        <v>0</v>
      </c>
      <c r="E116" s="100">
        <v>1</v>
      </c>
    </row>
    <row r="117" spans="2:5">
      <c r="B117" s="140" t="s">
        <v>74</v>
      </c>
      <c r="C117" s="100">
        <v>89</v>
      </c>
      <c r="D117" s="100">
        <v>60</v>
      </c>
      <c r="E117" s="100">
        <v>149</v>
      </c>
    </row>
    <row r="118" spans="2:5">
      <c r="B118" s="140" t="s">
        <v>262</v>
      </c>
      <c r="C118" s="100">
        <v>1</v>
      </c>
      <c r="D118" s="100">
        <v>0</v>
      </c>
      <c r="E118" s="100">
        <v>1</v>
      </c>
    </row>
    <row r="119" spans="2:5">
      <c r="B119" s="101" t="s">
        <v>5</v>
      </c>
      <c r="C119" s="102">
        <v>477</v>
      </c>
      <c r="D119" s="102">
        <v>263</v>
      </c>
      <c r="E119" s="102">
        <v>740</v>
      </c>
    </row>
  </sheetData>
  <sortState ref="B7:E34">
    <sortCondition ref="B7:B34"/>
  </sortState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9" tint="0.59999389629810485"/>
  </sheetPr>
  <dimension ref="B1:H119"/>
  <sheetViews>
    <sheetView workbookViewId="0">
      <selection activeCell="K15" sqref="K15"/>
    </sheetView>
  </sheetViews>
  <sheetFormatPr baseColWidth="10" defaultRowHeight="12.75"/>
  <cols>
    <col min="1" max="1" width="25.85546875" customWidth="1"/>
    <col min="2" max="2" width="28.140625" customWidth="1"/>
    <col min="3" max="8" width="9.855468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314</v>
      </c>
      <c r="C3" s="7"/>
      <c r="H3" s="7"/>
    </row>
    <row r="4" spans="2:8" ht="12.95" customHeight="1">
      <c r="B4" s="4" t="s">
        <v>2</v>
      </c>
      <c r="H4" s="5"/>
    </row>
    <row r="5" spans="2:8" ht="25.5">
      <c r="B5" s="117" t="s">
        <v>266</v>
      </c>
      <c r="C5" s="96" t="s">
        <v>280</v>
      </c>
      <c r="D5" s="96" t="s">
        <v>244</v>
      </c>
      <c r="E5" s="96" t="s">
        <v>245</v>
      </c>
      <c r="F5" s="96" t="s">
        <v>246</v>
      </c>
      <c r="G5" s="96" t="s">
        <v>97</v>
      </c>
      <c r="H5" s="96" t="s">
        <v>5</v>
      </c>
    </row>
    <row r="6" spans="2:8">
      <c r="B6" s="97" t="s">
        <v>276</v>
      </c>
      <c r="C6" s="98"/>
      <c r="D6" s="98"/>
      <c r="E6" s="98"/>
      <c r="F6" s="98"/>
      <c r="G6" s="98"/>
      <c r="H6" s="98"/>
    </row>
    <row r="7" spans="2:8">
      <c r="B7" s="138" t="s">
        <v>234</v>
      </c>
      <c r="C7" s="139">
        <v>0</v>
      </c>
      <c r="D7" s="139">
        <v>0</v>
      </c>
      <c r="E7" s="139">
        <v>6</v>
      </c>
      <c r="F7" s="139">
        <v>2</v>
      </c>
      <c r="G7" s="139">
        <v>0</v>
      </c>
      <c r="H7" s="139">
        <v>8</v>
      </c>
    </row>
    <row r="8" spans="2:8">
      <c r="B8" s="140" t="s">
        <v>19</v>
      </c>
      <c r="C8" s="100">
        <v>0</v>
      </c>
      <c r="D8" s="100">
        <v>0</v>
      </c>
      <c r="E8" s="100">
        <v>1</v>
      </c>
      <c r="F8" s="100">
        <v>1</v>
      </c>
      <c r="G8" s="100">
        <v>0</v>
      </c>
      <c r="H8" s="100">
        <v>2</v>
      </c>
    </row>
    <row r="9" spans="2:8">
      <c r="B9" s="140" t="s">
        <v>11</v>
      </c>
      <c r="C9" s="100">
        <v>0</v>
      </c>
      <c r="D9" s="100">
        <v>0</v>
      </c>
      <c r="E9" s="100">
        <v>1</v>
      </c>
      <c r="F9" s="100">
        <v>0</v>
      </c>
      <c r="G9" s="100">
        <v>0</v>
      </c>
      <c r="H9" s="100">
        <v>1</v>
      </c>
    </row>
    <row r="10" spans="2:8">
      <c r="B10" s="140" t="s">
        <v>12</v>
      </c>
      <c r="C10" s="100">
        <v>0</v>
      </c>
      <c r="D10" s="100">
        <v>0</v>
      </c>
      <c r="E10" s="100">
        <v>1</v>
      </c>
      <c r="F10" s="100">
        <v>0</v>
      </c>
      <c r="G10" s="100">
        <v>0</v>
      </c>
      <c r="H10" s="100">
        <v>1</v>
      </c>
    </row>
    <row r="11" spans="2:8">
      <c r="B11" s="140" t="s">
        <v>45</v>
      </c>
      <c r="C11" s="100">
        <v>0</v>
      </c>
      <c r="D11" s="100">
        <v>0</v>
      </c>
      <c r="E11" s="100">
        <v>0</v>
      </c>
      <c r="F11" s="100">
        <v>1</v>
      </c>
      <c r="G11" s="100">
        <v>0</v>
      </c>
      <c r="H11" s="100">
        <v>1</v>
      </c>
    </row>
    <row r="12" spans="2:8">
      <c r="B12" s="140" t="s">
        <v>13</v>
      </c>
      <c r="C12" s="100">
        <v>0</v>
      </c>
      <c r="D12" s="100">
        <v>0</v>
      </c>
      <c r="E12" s="100">
        <v>1</v>
      </c>
      <c r="F12" s="100">
        <v>0</v>
      </c>
      <c r="G12" s="100">
        <v>0</v>
      </c>
      <c r="H12" s="100">
        <v>1</v>
      </c>
    </row>
    <row r="13" spans="2:8">
      <c r="B13" s="140" t="s">
        <v>55</v>
      </c>
      <c r="C13" s="100">
        <v>0</v>
      </c>
      <c r="D13" s="100">
        <v>0</v>
      </c>
      <c r="E13" s="100">
        <v>2</v>
      </c>
      <c r="F13" s="100">
        <v>0</v>
      </c>
      <c r="G13" s="100">
        <v>0</v>
      </c>
      <c r="H13" s="100">
        <v>2</v>
      </c>
    </row>
    <row r="14" spans="2:8">
      <c r="B14" s="138" t="s">
        <v>235</v>
      </c>
      <c r="C14" s="139">
        <v>12</v>
      </c>
      <c r="D14" s="139">
        <v>1</v>
      </c>
      <c r="E14" s="139">
        <v>34</v>
      </c>
      <c r="F14" s="139">
        <v>16</v>
      </c>
      <c r="G14" s="100">
        <v>0</v>
      </c>
      <c r="H14" s="139">
        <v>63</v>
      </c>
    </row>
    <row r="15" spans="2:8">
      <c r="B15" s="140" t="s">
        <v>15</v>
      </c>
      <c r="C15" s="100">
        <v>4</v>
      </c>
      <c r="D15" s="100">
        <v>0</v>
      </c>
      <c r="E15" s="100">
        <v>15</v>
      </c>
      <c r="F15" s="100">
        <v>2</v>
      </c>
      <c r="G15" s="100">
        <v>0</v>
      </c>
      <c r="H15" s="100">
        <v>21</v>
      </c>
    </row>
    <row r="16" spans="2:8">
      <c r="B16" s="140" t="s">
        <v>33</v>
      </c>
      <c r="C16" s="100">
        <v>0</v>
      </c>
      <c r="D16" s="100">
        <v>0</v>
      </c>
      <c r="E16" s="100">
        <v>1</v>
      </c>
      <c r="F16" s="100">
        <v>1</v>
      </c>
      <c r="G16" s="100">
        <v>0</v>
      </c>
      <c r="H16" s="100">
        <v>2</v>
      </c>
    </row>
    <row r="17" spans="2:8">
      <c r="B17" s="140" t="s">
        <v>35</v>
      </c>
      <c r="C17" s="100">
        <v>0</v>
      </c>
      <c r="D17" s="100">
        <v>0</v>
      </c>
      <c r="E17" s="100">
        <v>2</v>
      </c>
      <c r="F17" s="100">
        <v>0</v>
      </c>
      <c r="G17" s="100">
        <v>0</v>
      </c>
      <c r="H17" s="100">
        <v>2</v>
      </c>
    </row>
    <row r="18" spans="2:8">
      <c r="B18" s="140" t="s">
        <v>47</v>
      </c>
      <c r="C18" s="100">
        <v>0</v>
      </c>
      <c r="D18" s="100">
        <v>0</v>
      </c>
      <c r="E18" s="100">
        <v>2</v>
      </c>
      <c r="F18" s="100">
        <v>1</v>
      </c>
      <c r="G18" s="100">
        <v>0</v>
      </c>
      <c r="H18" s="100">
        <v>3</v>
      </c>
    </row>
    <row r="19" spans="2:8">
      <c r="B19" s="140" t="s">
        <v>147</v>
      </c>
      <c r="C19" s="100">
        <v>0</v>
      </c>
      <c r="D19" s="100">
        <v>0</v>
      </c>
      <c r="E19" s="100">
        <v>1</v>
      </c>
      <c r="F19" s="100">
        <v>1</v>
      </c>
      <c r="G19" s="100">
        <v>0</v>
      </c>
      <c r="H19" s="100">
        <v>2</v>
      </c>
    </row>
    <row r="20" spans="2:8">
      <c r="B20" s="140" t="s">
        <v>76</v>
      </c>
      <c r="C20" s="100">
        <v>8</v>
      </c>
      <c r="D20" s="100">
        <v>1</v>
      </c>
      <c r="E20" s="100">
        <v>13</v>
      </c>
      <c r="F20" s="100">
        <v>11</v>
      </c>
      <c r="G20" s="100">
        <v>0</v>
      </c>
      <c r="H20" s="100">
        <v>33</v>
      </c>
    </row>
    <row r="21" spans="2:8">
      <c r="B21" s="138" t="s">
        <v>238</v>
      </c>
      <c r="C21" s="139">
        <v>1</v>
      </c>
      <c r="D21" s="100">
        <v>0</v>
      </c>
      <c r="E21" s="139">
        <v>3</v>
      </c>
      <c r="F21" s="139">
        <v>3</v>
      </c>
      <c r="G21" s="100">
        <v>0</v>
      </c>
      <c r="H21" s="139">
        <v>7</v>
      </c>
    </row>
    <row r="22" spans="2:8">
      <c r="B22" s="140" t="s">
        <v>21</v>
      </c>
      <c r="C22" s="100">
        <v>0</v>
      </c>
      <c r="D22" s="100">
        <v>0</v>
      </c>
      <c r="E22" s="100">
        <v>1</v>
      </c>
      <c r="F22" s="100">
        <v>0</v>
      </c>
      <c r="G22" s="100">
        <v>0</v>
      </c>
      <c r="H22" s="100">
        <v>1</v>
      </c>
    </row>
    <row r="23" spans="2:8">
      <c r="B23" s="140" t="s">
        <v>22</v>
      </c>
      <c r="C23" s="100">
        <v>0</v>
      </c>
      <c r="D23" s="100">
        <v>0</v>
      </c>
      <c r="E23" s="100">
        <v>1</v>
      </c>
      <c r="F23" s="100">
        <v>0</v>
      </c>
      <c r="G23" s="100">
        <v>0</v>
      </c>
      <c r="H23" s="100">
        <v>1</v>
      </c>
    </row>
    <row r="24" spans="2:8">
      <c r="B24" s="140" t="s">
        <v>41</v>
      </c>
      <c r="C24" s="100">
        <v>1</v>
      </c>
      <c r="D24" s="100">
        <v>0</v>
      </c>
      <c r="E24" s="100">
        <v>1</v>
      </c>
      <c r="F24" s="100">
        <v>2</v>
      </c>
      <c r="G24" s="100">
        <v>0</v>
      </c>
      <c r="H24" s="100">
        <v>4</v>
      </c>
    </row>
    <row r="25" spans="2:8">
      <c r="B25" s="140" t="s">
        <v>16</v>
      </c>
      <c r="C25" s="100">
        <v>0</v>
      </c>
      <c r="D25" s="100">
        <v>0</v>
      </c>
      <c r="E25" s="100">
        <v>0</v>
      </c>
      <c r="F25" s="100">
        <v>1</v>
      </c>
      <c r="G25" s="100">
        <v>0</v>
      </c>
      <c r="H25" s="100">
        <v>1</v>
      </c>
    </row>
    <row r="26" spans="2:8">
      <c r="B26" s="138" t="s">
        <v>239</v>
      </c>
      <c r="C26" s="139">
        <v>5</v>
      </c>
      <c r="D26" s="100">
        <v>0</v>
      </c>
      <c r="E26" s="139">
        <v>22</v>
      </c>
      <c r="F26" s="139">
        <v>12</v>
      </c>
      <c r="G26" s="139">
        <v>1</v>
      </c>
      <c r="H26" s="139">
        <v>40</v>
      </c>
    </row>
    <row r="27" spans="2:8">
      <c r="B27" s="140" t="s">
        <v>73</v>
      </c>
      <c r="C27" s="100">
        <v>0</v>
      </c>
      <c r="D27" s="100">
        <v>0</v>
      </c>
      <c r="E27" s="100">
        <v>1</v>
      </c>
      <c r="F27" s="100">
        <v>0</v>
      </c>
      <c r="G27" s="100">
        <v>0</v>
      </c>
      <c r="H27" s="100">
        <v>1</v>
      </c>
    </row>
    <row r="28" spans="2:8">
      <c r="B28" s="140" t="s">
        <v>74</v>
      </c>
      <c r="C28" s="100">
        <v>5</v>
      </c>
      <c r="D28" s="100">
        <v>0</v>
      </c>
      <c r="E28" s="100">
        <v>21</v>
      </c>
      <c r="F28" s="100">
        <v>12</v>
      </c>
      <c r="G28" s="100">
        <v>1</v>
      </c>
      <c r="H28" s="100">
        <v>39</v>
      </c>
    </row>
    <row r="29" spans="2:8">
      <c r="B29" s="97" t="s">
        <v>278</v>
      </c>
      <c r="C29" s="98"/>
      <c r="D29" s="98"/>
      <c r="E29" s="98"/>
      <c r="F29" s="98"/>
      <c r="G29" s="98"/>
      <c r="H29" s="98"/>
    </row>
    <row r="30" spans="2:8">
      <c r="B30" s="138" t="s">
        <v>201</v>
      </c>
      <c r="C30" s="100">
        <v>0</v>
      </c>
      <c r="D30" s="100">
        <v>0</v>
      </c>
      <c r="E30" s="139">
        <v>3</v>
      </c>
      <c r="F30" s="100">
        <v>0</v>
      </c>
      <c r="G30" s="100">
        <v>0</v>
      </c>
      <c r="H30" s="139">
        <v>3</v>
      </c>
    </row>
    <row r="31" spans="2:8">
      <c r="B31" s="140" t="s">
        <v>201</v>
      </c>
      <c r="C31" s="100">
        <v>0</v>
      </c>
      <c r="D31" s="100">
        <v>0</v>
      </c>
      <c r="E31" s="100">
        <v>1</v>
      </c>
      <c r="F31" s="100">
        <v>0</v>
      </c>
      <c r="G31" s="100">
        <v>0</v>
      </c>
      <c r="H31" s="100">
        <v>1</v>
      </c>
    </row>
    <row r="32" spans="2:8">
      <c r="B32" s="140" t="s">
        <v>59</v>
      </c>
      <c r="C32" s="100">
        <v>0</v>
      </c>
      <c r="D32" s="100">
        <v>0</v>
      </c>
      <c r="E32" s="100">
        <v>2</v>
      </c>
      <c r="F32" s="100">
        <v>0</v>
      </c>
      <c r="G32" s="100">
        <v>0</v>
      </c>
      <c r="H32" s="100">
        <v>2</v>
      </c>
    </row>
    <row r="33" spans="2:8">
      <c r="B33" s="138" t="s">
        <v>234</v>
      </c>
      <c r="C33" s="100">
        <v>0</v>
      </c>
      <c r="D33" s="100">
        <v>0</v>
      </c>
      <c r="E33" s="139">
        <v>25</v>
      </c>
      <c r="F33" s="139">
        <v>3</v>
      </c>
      <c r="G33" s="100">
        <v>0</v>
      </c>
      <c r="H33" s="139">
        <v>28</v>
      </c>
    </row>
    <row r="34" spans="2:8">
      <c r="B34" s="140" t="s">
        <v>19</v>
      </c>
      <c r="C34" s="100">
        <v>0</v>
      </c>
      <c r="D34" s="100">
        <v>0</v>
      </c>
      <c r="E34" s="100">
        <v>7</v>
      </c>
      <c r="F34" s="100">
        <v>0</v>
      </c>
      <c r="G34" s="100">
        <v>0</v>
      </c>
      <c r="H34" s="100">
        <v>7</v>
      </c>
    </row>
    <row r="35" spans="2:8">
      <c r="B35" s="140" t="s">
        <v>11</v>
      </c>
      <c r="C35" s="100">
        <v>0</v>
      </c>
      <c r="D35" s="100">
        <v>0</v>
      </c>
      <c r="E35" s="100">
        <v>0</v>
      </c>
      <c r="F35" s="100">
        <v>1</v>
      </c>
      <c r="G35" s="100">
        <v>0</v>
      </c>
      <c r="H35" s="100">
        <v>1</v>
      </c>
    </row>
    <row r="36" spans="2:8">
      <c r="B36" s="140" t="s">
        <v>30</v>
      </c>
      <c r="C36" s="100">
        <v>0</v>
      </c>
      <c r="D36" s="100">
        <v>0</v>
      </c>
      <c r="E36" s="100">
        <v>1</v>
      </c>
      <c r="F36" s="100">
        <v>0</v>
      </c>
      <c r="G36" s="100">
        <v>0</v>
      </c>
      <c r="H36" s="100">
        <v>1</v>
      </c>
    </row>
    <row r="37" spans="2:8">
      <c r="B37" s="140" t="s">
        <v>40</v>
      </c>
      <c r="C37" s="100">
        <v>0</v>
      </c>
      <c r="D37" s="100">
        <v>0</v>
      </c>
      <c r="E37" s="100">
        <v>3</v>
      </c>
      <c r="F37" s="100">
        <v>0</v>
      </c>
      <c r="G37" s="100">
        <v>0</v>
      </c>
      <c r="H37" s="100">
        <v>3</v>
      </c>
    </row>
    <row r="38" spans="2:8">
      <c r="B38" s="140" t="s">
        <v>13</v>
      </c>
      <c r="C38" s="100">
        <v>0</v>
      </c>
      <c r="D38" s="100">
        <v>0</v>
      </c>
      <c r="E38" s="100">
        <v>1</v>
      </c>
      <c r="F38" s="100">
        <v>0</v>
      </c>
      <c r="G38" s="100">
        <v>0</v>
      </c>
      <c r="H38" s="100">
        <v>1</v>
      </c>
    </row>
    <row r="39" spans="2:8">
      <c r="B39" s="140" t="s">
        <v>55</v>
      </c>
      <c r="C39" s="100">
        <v>0</v>
      </c>
      <c r="D39" s="100">
        <v>0</v>
      </c>
      <c r="E39" s="100">
        <v>9</v>
      </c>
      <c r="F39" s="100">
        <v>0</v>
      </c>
      <c r="G39" s="100">
        <v>0</v>
      </c>
      <c r="H39" s="100">
        <v>9</v>
      </c>
    </row>
    <row r="40" spans="2:8">
      <c r="B40" s="140" t="s">
        <v>56</v>
      </c>
      <c r="C40" s="100">
        <v>0</v>
      </c>
      <c r="D40" s="100">
        <v>0</v>
      </c>
      <c r="E40" s="100">
        <v>1</v>
      </c>
      <c r="F40" s="100">
        <v>0</v>
      </c>
      <c r="G40" s="100">
        <v>0</v>
      </c>
      <c r="H40" s="100">
        <v>1</v>
      </c>
    </row>
    <row r="41" spans="2:8">
      <c r="B41" s="140" t="s">
        <v>146</v>
      </c>
      <c r="C41" s="100">
        <v>0</v>
      </c>
      <c r="D41" s="100">
        <v>0</v>
      </c>
      <c r="E41" s="100">
        <v>0</v>
      </c>
      <c r="F41" s="100">
        <v>1</v>
      </c>
      <c r="G41" s="100">
        <v>0</v>
      </c>
      <c r="H41" s="100">
        <v>1</v>
      </c>
    </row>
    <row r="42" spans="2:8">
      <c r="B42" s="140" t="s">
        <v>64</v>
      </c>
      <c r="C42" s="100">
        <v>0</v>
      </c>
      <c r="D42" s="100">
        <v>0</v>
      </c>
      <c r="E42" s="100">
        <v>3</v>
      </c>
      <c r="F42" s="100">
        <v>1</v>
      </c>
      <c r="G42" s="100">
        <v>0</v>
      </c>
      <c r="H42" s="100">
        <v>4</v>
      </c>
    </row>
    <row r="43" spans="2:8">
      <c r="B43" s="138" t="s">
        <v>235</v>
      </c>
      <c r="C43" s="139">
        <v>9</v>
      </c>
      <c r="D43" s="139">
        <v>2</v>
      </c>
      <c r="E43" s="139">
        <v>10</v>
      </c>
      <c r="F43" s="139">
        <v>10</v>
      </c>
      <c r="G43" s="100">
        <v>0</v>
      </c>
      <c r="H43" s="139">
        <v>31</v>
      </c>
    </row>
    <row r="44" spans="2:8">
      <c r="B44" s="140" t="s">
        <v>15</v>
      </c>
      <c r="C44" s="100">
        <v>5</v>
      </c>
      <c r="D44" s="100">
        <v>1</v>
      </c>
      <c r="E44" s="100">
        <v>2</v>
      </c>
      <c r="F44" s="100">
        <v>4</v>
      </c>
      <c r="G44" s="100">
        <v>0</v>
      </c>
      <c r="H44" s="100">
        <v>12</v>
      </c>
    </row>
    <row r="45" spans="2:8">
      <c r="B45" s="140" t="s">
        <v>35</v>
      </c>
      <c r="C45" s="100">
        <v>0</v>
      </c>
      <c r="D45" s="100">
        <v>0</v>
      </c>
      <c r="E45" s="100">
        <v>1</v>
      </c>
      <c r="F45" s="100">
        <v>0</v>
      </c>
      <c r="G45" s="100">
        <v>0</v>
      </c>
      <c r="H45" s="100">
        <v>1</v>
      </c>
    </row>
    <row r="46" spans="2:8">
      <c r="B46" s="140" t="s">
        <v>147</v>
      </c>
      <c r="C46" s="100">
        <v>0</v>
      </c>
      <c r="D46" s="100">
        <v>0</v>
      </c>
      <c r="E46" s="100">
        <v>2</v>
      </c>
      <c r="F46" s="100">
        <v>1</v>
      </c>
      <c r="G46" s="100">
        <v>0</v>
      </c>
      <c r="H46" s="100">
        <v>3</v>
      </c>
    </row>
    <row r="47" spans="2:8">
      <c r="B47" s="140" t="s">
        <v>76</v>
      </c>
      <c r="C47" s="100">
        <v>4</v>
      </c>
      <c r="D47" s="100">
        <v>1</v>
      </c>
      <c r="E47" s="100">
        <v>5</v>
      </c>
      <c r="F47" s="100">
        <v>5</v>
      </c>
      <c r="G47" s="100">
        <v>0</v>
      </c>
      <c r="H47" s="100">
        <v>15</v>
      </c>
    </row>
    <row r="48" spans="2:8">
      <c r="B48" s="138" t="s">
        <v>238</v>
      </c>
      <c r="C48" s="139">
        <v>5</v>
      </c>
      <c r="D48" s="139">
        <v>0</v>
      </c>
      <c r="E48" s="139">
        <v>6</v>
      </c>
      <c r="F48" s="139">
        <v>6</v>
      </c>
      <c r="G48" s="100">
        <v>0</v>
      </c>
      <c r="H48" s="139">
        <v>17</v>
      </c>
    </row>
    <row r="49" spans="2:8">
      <c r="B49" s="140" t="s">
        <v>17</v>
      </c>
      <c r="C49" s="100">
        <v>0</v>
      </c>
      <c r="D49" s="100">
        <v>0</v>
      </c>
      <c r="E49" s="100">
        <v>1</v>
      </c>
      <c r="F49" s="100">
        <v>0</v>
      </c>
      <c r="G49" s="100">
        <v>0</v>
      </c>
      <c r="H49" s="100">
        <v>1</v>
      </c>
    </row>
    <row r="50" spans="2:8">
      <c r="B50" s="140" t="s">
        <v>21</v>
      </c>
      <c r="C50" s="100">
        <v>0</v>
      </c>
      <c r="D50" s="100">
        <v>0</v>
      </c>
      <c r="E50" s="100">
        <v>0</v>
      </c>
      <c r="F50" s="100">
        <v>1</v>
      </c>
      <c r="G50" s="100">
        <v>0</v>
      </c>
      <c r="H50" s="100">
        <v>1</v>
      </c>
    </row>
    <row r="51" spans="2:8">
      <c r="B51" s="140" t="s">
        <v>41</v>
      </c>
      <c r="C51" s="100">
        <v>1</v>
      </c>
      <c r="D51" s="100">
        <v>0</v>
      </c>
      <c r="E51" s="100">
        <v>1</v>
      </c>
      <c r="F51" s="100">
        <v>1</v>
      </c>
      <c r="G51" s="100">
        <v>0</v>
      </c>
      <c r="H51" s="100">
        <v>3</v>
      </c>
    </row>
    <row r="52" spans="2:8">
      <c r="B52" s="140" t="s">
        <v>16</v>
      </c>
      <c r="C52" s="100">
        <v>0</v>
      </c>
      <c r="D52" s="100">
        <v>0</v>
      </c>
      <c r="E52" s="100">
        <v>0</v>
      </c>
      <c r="F52" s="100">
        <v>2</v>
      </c>
      <c r="G52" s="100">
        <v>0</v>
      </c>
      <c r="H52" s="100">
        <v>2</v>
      </c>
    </row>
    <row r="53" spans="2:8">
      <c r="B53" s="140" t="s">
        <v>130</v>
      </c>
      <c r="C53" s="100">
        <v>3</v>
      </c>
      <c r="D53" s="100">
        <v>0</v>
      </c>
      <c r="E53" s="100">
        <v>1</v>
      </c>
      <c r="F53" s="100">
        <v>1</v>
      </c>
      <c r="G53" s="100">
        <v>0</v>
      </c>
      <c r="H53" s="100">
        <v>5</v>
      </c>
    </row>
    <row r="54" spans="2:8">
      <c r="B54" s="140" t="s">
        <v>67</v>
      </c>
      <c r="C54" s="100">
        <v>1</v>
      </c>
      <c r="D54" s="100">
        <v>0</v>
      </c>
      <c r="E54" s="100">
        <v>2</v>
      </c>
      <c r="F54" s="100">
        <v>1</v>
      </c>
      <c r="G54" s="100">
        <v>0</v>
      </c>
      <c r="H54" s="100">
        <v>4</v>
      </c>
    </row>
    <row r="55" spans="2:8">
      <c r="B55" s="140" t="s">
        <v>128</v>
      </c>
      <c r="C55" s="100">
        <v>0</v>
      </c>
      <c r="D55" s="100">
        <v>0</v>
      </c>
      <c r="E55" s="100">
        <v>1</v>
      </c>
      <c r="F55" s="100">
        <v>0</v>
      </c>
      <c r="G55" s="100">
        <v>0</v>
      </c>
      <c r="H55" s="100">
        <v>1</v>
      </c>
    </row>
    <row r="56" spans="2:8">
      <c r="B56" s="138" t="s">
        <v>239</v>
      </c>
      <c r="C56" s="139">
        <v>6</v>
      </c>
      <c r="D56" s="139">
        <v>3</v>
      </c>
      <c r="E56" s="139">
        <v>13</v>
      </c>
      <c r="F56" s="139">
        <v>14</v>
      </c>
      <c r="G56" s="100">
        <v>0</v>
      </c>
      <c r="H56" s="139">
        <v>36</v>
      </c>
    </row>
    <row r="57" spans="2:8">
      <c r="B57" s="140" t="s">
        <v>63</v>
      </c>
      <c r="C57" s="100">
        <v>0</v>
      </c>
      <c r="D57" s="100">
        <v>0</v>
      </c>
      <c r="E57" s="100">
        <v>0</v>
      </c>
      <c r="F57" s="100">
        <v>1</v>
      </c>
      <c r="G57" s="100">
        <v>0</v>
      </c>
      <c r="H57" s="100">
        <v>1</v>
      </c>
    </row>
    <row r="58" spans="2:8">
      <c r="B58" s="140" t="s">
        <v>73</v>
      </c>
      <c r="C58" s="100">
        <v>0</v>
      </c>
      <c r="D58" s="100">
        <v>0</v>
      </c>
      <c r="E58" s="100">
        <v>1</v>
      </c>
      <c r="F58" s="100">
        <v>0</v>
      </c>
      <c r="G58" s="100">
        <v>0</v>
      </c>
      <c r="H58" s="100">
        <v>1</v>
      </c>
    </row>
    <row r="59" spans="2:8">
      <c r="B59" s="140" t="s">
        <v>74</v>
      </c>
      <c r="C59" s="100">
        <v>6</v>
      </c>
      <c r="D59" s="100">
        <v>3</v>
      </c>
      <c r="E59" s="100">
        <v>12</v>
      </c>
      <c r="F59" s="100">
        <v>13</v>
      </c>
      <c r="G59" s="100">
        <v>0</v>
      </c>
      <c r="H59" s="100">
        <v>34</v>
      </c>
    </row>
    <row r="60" spans="2:8">
      <c r="B60" s="97" t="s">
        <v>279</v>
      </c>
      <c r="C60" s="98"/>
      <c r="D60" s="98"/>
      <c r="E60" s="98"/>
      <c r="F60" s="98"/>
      <c r="G60" s="98"/>
      <c r="H60" s="98"/>
    </row>
    <row r="61" spans="2:8">
      <c r="B61" s="138" t="s">
        <v>201</v>
      </c>
      <c r="C61" s="100">
        <v>0</v>
      </c>
      <c r="D61" s="100">
        <v>0</v>
      </c>
      <c r="E61" s="139">
        <v>3</v>
      </c>
      <c r="F61" s="139">
        <v>0</v>
      </c>
      <c r="G61" s="100">
        <v>0</v>
      </c>
      <c r="H61" s="139">
        <v>3</v>
      </c>
    </row>
    <row r="62" spans="2:8">
      <c r="B62" s="140" t="s">
        <v>59</v>
      </c>
      <c r="C62" s="100">
        <v>0</v>
      </c>
      <c r="D62" s="100">
        <v>0</v>
      </c>
      <c r="E62" s="100">
        <v>3</v>
      </c>
      <c r="F62" s="100">
        <v>0</v>
      </c>
      <c r="G62" s="100">
        <v>0</v>
      </c>
      <c r="H62" s="100">
        <v>3</v>
      </c>
    </row>
    <row r="63" spans="2:8">
      <c r="B63" s="138" t="s">
        <v>234</v>
      </c>
      <c r="C63" s="139">
        <v>6</v>
      </c>
      <c r="D63" s="100">
        <v>0</v>
      </c>
      <c r="E63" s="139">
        <v>100</v>
      </c>
      <c r="F63" s="139">
        <v>18</v>
      </c>
      <c r="G63" s="100">
        <v>0</v>
      </c>
      <c r="H63" s="139">
        <v>124</v>
      </c>
    </row>
    <row r="64" spans="2:8">
      <c r="B64" s="140" t="s">
        <v>19</v>
      </c>
      <c r="C64" s="100">
        <v>0</v>
      </c>
      <c r="D64" s="100">
        <v>0</v>
      </c>
      <c r="E64" s="100">
        <v>18</v>
      </c>
      <c r="F64" s="100">
        <v>1</v>
      </c>
      <c r="G64" s="100">
        <v>0</v>
      </c>
      <c r="H64" s="100">
        <v>19</v>
      </c>
    </row>
    <row r="65" spans="2:8">
      <c r="B65" s="140" t="s">
        <v>26</v>
      </c>
      <c r="C65" s="100">
        <v>1</v>
      </c>
      <c r="D65" s="100">
        <v>0</v>
      </c>
      <c r="E65" s="100">
        <v>1</v>
      </c>
      <c r="F65" s="100">
        <v>0</v>
      </c>
      <c r="G65" s="100">
        <v>0</v>
      </c>
      <c r="H65" s="100">
        <v>2</v>
      </c>
    </row>
    <row r="66" spans="2:8">
      <c r="B66" s="140" t="s">
        <v>11</v>
      </c>
      <c r="C66" s="100">
        <v>0</v>
      </c>
      <c r="D66" s="100">
        <v>0</v>
      </c>
      <c r="E66" s="100">
        <v>4</v>
      </c>
      <c r="F66" s="100">
        <v>1</v>
      </c>
      <c r="G66" s="100">
        <v>0</v>
      </c>
      <c r="H66" s="100">
        <v>5</v>
      </c>
    </row>
    <row r="67" spans="2:8">
      <c r="B67" s="140" t="s">
        <v>29</v>
      </c>
      <c r="C67" s="100">
        <v>0</v>
      </c>
      <c r="D67" s="100">
        <v>0</v>
      </c>
      <c r="E67" s="100">
        <v>0</v>
      </c>
      <c r="F67" s="100">
        <v>1</v>
      </c>
      <c r="G67" s="100">
        <v>0</v>
      </c>
      <c r="H67" s="100">
        <v>1</v>
      </c>
    </row>
    <row r="68" spans="2:8">
      <c r="B68" s="140" t="s">
        <v>30</v>
      </c>
      <c r="C68" s="100">
        <v>1</v>
      </c>
      <c r="D68" s="100">
        <v>0</v>
      </c>
      <c r="E68" s="100">
        <v>9</v>
      </c>
      <c r="F68" s="100">
        <v>2</v>
      </c>
      <c r="G68" s="100">
        <v>0</v>
      </c>
      <c r="H68" s="100">
        <v>12</v>
      </c>
    </row>
    <row r="69" spans="2:8">
      <c r="B69" s="140" t="s">
        <v>34</v>
      </c>
      <c r="C69" s="100">
        <v>0</v>
      </c>
      <c r="D69" s="100">
        <v>0</v>
      </c>
      <c r="E69" s="100">
        <v>0</v>
      </c>
      <c r="F69" s="100">
        <v>1</v>
      </c>
      <c r="G69" s="100">
        <v>0</v>
      </c>
      <c r="H69" s="100">
        <v>1</v>
      </c>
    </row>
    <row r="70" spans="2:8">
      <c r="B70" s="140" t="s">
        <v>40</v>
      </c>
      <c r="C70" s="100">
        <v>0</v>
      </c>
      <c r="D70" s="100">
        <v>0</v>
      </c>
      <c r="E70" s="100">
        <v>5</v>
      </c>
      <c r="F70" s="100">
        <v>0</v>
      </c>
      <c r="G70" s="100">
        <v>0</v>
      </c>
      <c r="H70" s="100">
        <v>5</v>
      </c>
    </row>
    <row r="71" spans="2:8">
      <c r="B71" s="140" t="s">
        <v>12</v>
      </c>
      <c r="C71" s="100">
        <v>0</v>
      </c>
      <c r="D71" s="100">
        <v>0</v>
      </c>
      <c r="E71" s="100">
        <v>6</v>
      </c>
      <c r="F71" s="100">
        <v>0</v>
      </c>
      <c r="G71" s="100">
        <v>0</v>
      </c>
      <c r="H71" s="100">
        <v>6</v>
      </c>
    </row>
    <row r="72" spans="2:8">
      <c r="B72" s="140" t="s">
        <v>45</v>
      </c>
      <c r="C72" s="100">
        <v>0</v>
      </c>
      <c r="D72" s="100">
        <v>0</v>
      </c>
      <c r="E72" s="100">
        <v>1</v>
      </c>
      <c r="F72" s="100">
        <v>0</v>
      </c>
      <c r="G72" s="100">
        <v>0</v>
      </c>
      <c r="H72" s="100">
        <v>1</v>
      </c>
    </row>
    <row r="73" spans="2:8">
      <c r="B73" s="140" t="s">
        <v>53</v>
      </c>
      <c r="C73" s="100">
        <v>0</v>
      </c>
      <c r="D73" s="100">
        <v>0</v>
      </c>
      <c r="E73" s="100">
        <v>1</v>
      </c>
      <c r="F73" s="100">
        <v>0</v>
      </c>
      <c r="G73" s="100">
        <v>0</v>
      </c>
      <c r="H73" s="100">
        <v>1</v>
      </c>
    </row>
    <row r="74" spans="2:8">
      <c r="B74" s="140" t="s">
        <v>54</v>
      </c>
      <c r="C74" s="100">
        <v>0</v>
      </c>
      <c r="D74" s="100">
        <v>0</v>
      </c>
      <c r="E74" s="100">
        <v>2</v>
      </c>
      <c r="F74" s="100">
        <v>0</v>
      </c>
      <c r="G74" s="100">
        <v>0</v>
      </c>
      <c r="H74" s="100">
        <v>2</v>
      </c>
    </row>
    <row r="75" spans="2:8">
      <c r="B75" s="140" t="s">
        <v>13</v>
      </c>
      <c r="C75" s="100">
        <v>0</v>
      </c>
      <c r="D75" s="100">
        <v>0</v>
      </c>
      <c r="E75" s="100">
        <v>5</v>
      </c>
      <c r="F75" s="100">
        <v>0</v>
      </c>
      <c r="G75" s="100">
        <v>0</v>
      </c>
      <c r="H75" s="100">
        <v>5</v>
      </c>
    </row>
    <row r="76" spans="2:8">
      <c r="B76" s="140" t="s">
        <v>55</v>
      </c>
      <c r="C76" s="100">
        <v>3</v>
      </c>
      <c r="D76" s="100">
        <v>0</v>
      </c>
      <c r="E76" s="100">
        <v>27</v>
      </c>
      <c r="F76" s="100">
        <v>6</v>
      </c>
      <c r="G76" s="100">
        <v>0</v>
      </c>
      <c r="H76" s="100">
        <v>36</v>
      </c>
    </row>
    <row r="77" spans="2:8">
      <c r="B77" s="140" t="s">
        <v>56</v>
      </c>
      <c r="C77" s="100">
        <v>0</v>
      </c>
      <c r="D77" s="100">
        <v>0</v>
      </c>
      <c r="E77" s="100">
        <v>3</v>
      </c>
      <c r="F77" s="100">
        <v>0</v>
      </c>
      <c r="G77" s="100">
        <v>0</v>
      </c>
      <c r="H77" s="100">
        <v>3</v>
      </c>
    </row>
    <row r="78" spans="2:8">
      <c r="B78" s="140" t="s">
        <v>142</v>
      </c>
      <c r="C78" s="100">
        <v>0</v>
      </c>
      <c r="D78" s="100">
        <v>0</v>
      </c>
      <c r="E78" s="100">
        <v>1</v>
      </c>
      <c r="F78" s="100">
        <v>0</v>
      </c>
      <c r="G78" s="100">
        <v>0</v>
      </c>
      <c r="H78" s="100">
        <v>1</v>
      </c>
    </row>
    <row r="79" spans="2:8">
      <c r="B79" s="140" t="s">
        <v>14</v>
      </c>
      <c r="C79" s="100">
        <v>0</v>
      </c>
      <c r="D79" s="100">
        <v>0</v>
      </c>
      <c r="E79" s="100">
        <v>4</v>
      </c>
      <c r="F79" s="100">
        <v>1</v>
      </c>
      <c r="G79" s="100">
        <v>0</v>
      </c>
      <c r="H79" s="100">
        <v>5</v>
      </c>
    </row>
    <row r="80" spans="2:8">
      <c r="B80" s="140" t="s">
        <v>146</v>
      </c>
      <c r="C80" s="100">
        <v>1</v>
      </c>
      <c r="D80" s="100">
        <v>0</v>
      </c>
      <c r="E80" s="100">
        <v>3</v>
      </c>
      <c r="F80" s="100">
        <v>1</v>
      </c>
      <c r="G80" s="100">
        <v>0</v>
      </c>
      <c r="H80" s="100">
        <v>5</v>
      </c>
    </row>
    <row r="81" spans="2:8">
      <c r="B81" s="140" t="s">
        <v>62</v>
      </c>
      <c r="C81" s="100">
        <v>0</v>
      </c>
      <c r="D81" s="100">
        <v>0</v>
      </c>
      <c r="E81" s="100">
        <v>1</v>
      </c>
      <c r="F81" s="100">
        <v>0</v>
      </c>
      <c r="G81" s="100">
        <v>0</v>
      </c>
      <c r="H81" s="100">
        <v>1</v>
      </c>
    </row>
    <row r="82" spans="2:8">
      <c r="B82" s="140" t="s">
        <v>64</v>
      </c>
      <c r="C82" s="100">
        <v>0</v>
      </c>
      <c r="D82" s="100">
        <v>0</v>
      </c>
      <c r="E82" s="100">
        <v>4</v>
      </c>
      <c r="F82" s="100">
        <v>2</v>
      </c>
      <c r="G82" s="100">
        <v>0</v>
      </c>
      <c r="H82" s="100">
        <v>6</v>
      </c>
    </row>
    <row r="83" spans="2:8">
      <c r="B83" s="140" t="s">
        <v>66</v>
      </c>
      <c r="C83" s="100">
        <v>0</v>
      </c>
      <c r="D83" s="100">
        <v>0</v>
      </c>
      <c r="E83" s="100">
        <v>1</v>
      </c>
      <c r="F83" s="100">
        <v>0</v>
      </c>
      <c r="G83" s="100">
        <v>0</v>
      </c>
      <c r="H83" s="100">
        <v>1</v>
      </c>
    </row>
    <row r="84" spans="2:8">
      <c r="B84" s="140" t="s">
        <v>71</v>
      </c>
      <c r="C84" s="100">
        <v>0</v>
      </c>
      <c r="D84" s="100">
        <v>0</v>
      </c>
      <c r="E84" s="100">
        <v>1</v>
      </c>
      <c r="F84" s="100">
        <v>0</v>
      </c>
      <c r="G84" s="100">
        <v>0</v>
      </c>
      <c r="H84" s="100">
        <v>1</v>
      </c>
    </row>
    <row r="85" spans="2:8">
      <c r="B85" s="140" t="s">
        <v>72</v>
      </c>
      <c r="C85" s="100">
        <v>0</v>
      </c>
      <c r="D85" s="100">
        <v>0</v>
      </c>
      <c r="E85" s="100">
        <v>2</v>
      </c>
      <c r="F85" s="100">
        <v>2</v>
      </c>
      <c r="G85" s="100">
        <v>0</v>
      </c>
      <c r="H85" s="100">
        <v>4</v>
      </c>
    </row>
    <row r="86" spans="2:8">
      <c r="B86" s="140" t="s">
        <v>139</v>
      </c>
      <c r="C86" s="100">
        <v>0</v>
      </c>
      <c r="D86" s="100">
        <v>0</v>
      </c>
      <c r="E86" s="100">
        <v>1</v>
      </c>
      <c r="F86" s="100">
        <v>0</v>
      </c>
      <c r="G86" s="100">
        <v>0</v>
      </c>
      <c r="H86" s="100">
        <v>1</v>
      </c>
    </row>
    <row r="87" spans="2:8">
      <c r="B87" s="138" t="s">
        <v>235</v>
      </c>
      <c r="C87" s="139">
        <v>32</v>
      </c>
      <c r="D87" s="139">
        <v>4</v>
      </c>
      <c r="E87" s="139">
        <v>65</v>
      </c>
      <c r="F87" s="139">
        <v>58</v>
      </c>
      <c r="G87" s="139">
        <v>3</v>
      </c>
      <c r="H87" s="139">
        <v>162</v>
      </c>
    </row>
    <row r="88" spans="2:8">
      <c r="B88" s="140" t="s">
        <v>25</v>
      </c>
      <c r="C88" s="100">
        <v>1</v>
      </c>
      <c r="D88" s="100">
        <v>0</v>
      </c>
      <c r="E88" s="100">
        <v>1</v>
      </c>
      <c r="F88" s="100">
        <v>0</v>
      </c>
      <c r="G88" s="100">
        <v>0</v>
      </c>
      <c r="H88" s="100">
        <v>2</v>
      </c>
    </row>
    <row r="89" spans="2:8">
      <c r="B89" s="140" t="s">
        <v>15</v>
      </c>
      <c r="C89" s="100">
        <v>4</v>
      </c>
      <c r="D89" s="100">
        <v>2</v>
      </c>
      <c r="E89" s="100">
        <v>12</v>
      </c>
      <c r="F89" s="100">
        <v>12</v>
      </c>
      <c r="G89" s="100">
        <v>1</v>
      </c>
      <c r="H89" s="100">
        <v>31</v>
      </c>
    </row>
    <row r="90" spans="2:8">
      <c r="B90" s="140" t="s">
        <v>31</v>
      </c>
      <c r="C90" s="100">
        <v>0</v>
      </c>
      <c r="D90" s="100">
        <v>0</v>
      </c>
      <c r="E90" s="100">
        <v>0</v>
      </c>
      <c r="F90" s="100">
        <v>1</v>
      </c>
      <c r="G90" s="100">
        <v>0</v>
      </c>
      <c r="H90" s="100">
        <v>1</v>
      </c>
    </row>
    <row r="91" spans="2:8">
      <c r="B91" s="140" t="s">
        <v>33</v>
      </c>
      <c r="C91" s="100">
        <v>0</v>
      </c>
      <c r="D91" s="100">
        <v>0</v>
      </c>
      <c r="E91" s="100">
        <v>0</v>
      </c>
      <c r="F91" s="100">
        <v>2</v>
      </c>
      <c r="G91" s="100">
        <v>0</v>
      </c>
      <c r="H91" s="100">
        <v>2</v>
      </c>
    </row>
    <row r="92" spans="2:8">
      <c r="B92" s="140" t="s">
        <v>35</v>
      </c>
      <c r="C92" s="100">
        <v>2</v>
      </c>
      <c r="D92" s="100">
        <v>0</v>
      </c>
      <c r="E92" s="100">
        <v>8</v>
      </c>
      <c r="F92" s="100">
        <v>1</v>
      </c>
      <c r="G92" s="100">
        <v>0</v>
      </c>
      <c r="H92" s="100">
        <v>11</v>
      </c>
    </row>
    <row r="93" spans="2:8">
      <c r="B93" s="140" t="s">
        <v>43</v>
      </c>
      <c r="C93" s="100">
        <v>0</v>
      </c>
      <c r="D93" s="100">
        <v>0</v>
      </c>
      <c r="E93" s="100">
        <v>1</v>
      </c>
      <c r="F93" s="100">
        <v>1</v>
      </c>
      <c r="G93" s="100">
        <v>0</v>
      </c>
      <c r="H93" s="100">
        <v>2</v>
      </c>
    </row>
    <row r="94" spans="2:8">
      <c r="B94" s="140" t="s">
        <v>145</v>
      </c>
      <c r="C94" s="100">
        <v>0</v>
      </c>
      <c r="D94" s="100">
        <v>0</v>
      </c>
      <c r="E94" s="100">
        <v>1</v>
      </c>
      <c r="F94" s="100">
        <v>0</v>
      </c>
      <c r="G94" s="100">
        <v>0</v>
      </c>
      <c r="H94" s="100">
        <v>1</v>
      </c>
    </row>
    <row r="95" spans="2:8">
      <c r="B95" s="140" t="s">
        <v>61</v>
      </c>
      <c r="C95" s="100">
        <v>0</v>
      </c>
      <c r="D95" s="100">
        <v>0</v>
      </c>
      <c r="E95" s="100">
        <v>0</v>
      </c>
      <c r="F95" s="100">
        <v>2</v>
      </c>
      <c r="G95" s="100">
        <v>0</v>
      </c>
      <c r="H95" s="100">
        <v>2</v>
      </c>
    </row>
    <row r="96" spans="2:8">
      <c r="B96" s="140" t="s">
        <v>147</v>
      </c>
      <c r="C96" s="100">
        <v>0</v>
      </c>
      <c r="D96" s="100">
        <v>0</v>
      </c>
      <c r="E96" s="100">
        <v>1</v>
      </c>
      <c r="F96" s="100">
        <v>1</v>
      </c>
      <c r="G96" s="100">
        <v>0</v>
      </c>
      <c r="H96" s="100">
        <v>2</v>
      </c>
    </row>
    <row r="97" spans="2:8">
      <c r="B97" s="140" t="s">
        <v>76</v>
      </c>
      <c r="C97" s="100">
        <v>24</v>
      </c>
      <c r="D97" s="100">
        <v>2</v>
      </c>
      <c r="E97" s="100">
        <v>41</v>
      </c>
      <c r="F97" s="100">
        <v>38</v>
      </c>
      <c r="G97" s="100">
        <v>2</v>
      </c>
      <c r="H97" s="100">
        <v>107</v>
      </c>
    </row>
    <row r="98" spans="2:8">
      <c r="B98" s="140" t="s">
        <v>60</v>
      </c>
      <c r="C98" s="100">
        <v>1</v>
      </c>
      <c r="D98" s="100">
        <v>0</v>
      </c>
      <c r="E98" s="100">
        <v>0</v>
      </c>
      <c r="F98" s="100">
        <v>0</v>
      </c>
      <c r="G98" s="100">
        <v>0</v>
      </c>
      <c r="H98" s="100">
        <v>1</v>
      </c>
    </row>
    <row r="99" spans="2:8">
      <c r="B99" s="138" t="s">
        <v>238</v>
      </c>
      <c r="C99" s="139">
        <v>26</v>
      </c>
      <c r="D99" s="139">
        <v>6</v>
      </c>
      <c r="E99" s="139">
        <v>13</v>
      </c>
      <c r="F99" s="139">
        <v>16</v>
      </c>
      <c r="G99" s="139">
        <v>4</v>
      </c>
      <c r="H99" s="139">
        <v>65</v>
      </c>
    </row>
    <row r="100" spans="2:8">
      <c r="B100" s="140" t="s">
        <v>21</v>
      </c>
      <c r="C100" s="100">
        <v>5</v>
      </c>
      <c r="D100" s="100">
        <v>1</v>
      </c>
      <c r="E100" s="100">
        <v>1</v>
      </c>
      <c r="F100" s="100">
        <v>2</v>
      </c>
      <c r="G100" s="100">
        <v>0</v>
      </c>
      <c r="H100" s="100">
        <v>9</v>
      </c>
    </row>
    <row r="101" spans="2:8">
      <c r="B101" s="140" t="s">
        <v>22</v>
      </c>
      <c r="C101" s="100">
        <v>0</v>
      </c>
      <c r="D101" s="100">
        <v>0</v>
      </c>
      <c r="E101" s="100">
        <v>3</v>
      </c>
      <c r="F101" s="100">
        <v>0</v>
      </c>
      <c r="G101" s="100">
        <v>1</v>
      </c>
      <c r="H101" s="100">
        <v>4</v>
      </c>
    </row>
    <row r="102" spans="2:8">
      <c r="B102" s="140" t="s">
        <v>41</v>
      </c>
      <c r="C102" s="100">
        <v>5</v>
      </c>
      <c r="D102" s="100">
        <v>2</v>
      </c>
      <c r="E102" s="100">
        <v>4</v>
      </c>
      <c r="F102" s="100">
        <v>2</v>
      </c>
      <c r="G102" s="100">
        <v>0</v>
      </c>
      <c r="H102" s="100">
        <v>13</v>
      </c>
    </row>
    <row r="103" spans="2:8">
      <c r="B103" s="140" t="s">
        <v>48</v>
      </c>
      <c r="C103" s="100">
        <v>3</v>
      </c>
      <c r="D103" s="100">
        <v>0</v>
      </c>
      <c r="E103" s="100">
        <v>2</v>
      </c>
      <c r="F103" s="100">
        <v>1</v>
      </c>
      <c r="G103" s="100">
        <v>0</v>
      </c>
      <c r="H103" s="100">
        <v>6</v>
      </c>
    </row>
    <row r="104" spans="2:8">
      <c r="B104" s="140" t="s">
        <v>49</v>
      </c>
      <c r="C104" s="100">
        <v>0</v>
      </c>
      <c r="D104" s="100">
        <v>0</v>
      </c>
      <c r="E104" s="100">
        <v>1</v>
      </c>
      <c r="F104" s="100">
        <v>2</v>
      </c>
      <c r="G104" s="100">
        <v>0</v>
      </c>
      <c r="H104" s="100">
        <v>3</v>
      </c>
    </row>
    <row r="105" spans="2:8">
      <c r="B105" s="140" t="s">
        <v>52</v>
      </c>
      <c r="C105" s="100">
        <v>4</v>
      </c>
      <c r="D105" s="100">
        <v>0</v>
      </c>
      <c r="E105" s="100">
        <v>0</v>
      </c>
      <c r="F105" s="100">
        <v>2</v>
      </c>
      <c r="G105" s="100">
        <v>2</v>
      </c>
      <c r="H105" s="100">
        <v>8</v>
      </c>
    </row>
    <row r="106" spans="2:8">
      <c r="B106" s="140" t="s">
        <v>16</v>
      </c>
      <c r="C106" s="100">
        <v>0</v>
      </c>
      <c r="D106" s="100">
        <v>0</v>
      </c>
      <c r="E106" s="100">
        <v>0</v>
      </c>
      <c r="F106" s="100">
        <v>1</v>
      </c>
      <c r="G106" s="100">
        <v>0</v>
      </c>
      <c r="H106" s="100">
        <v>1</v>
      </c>
    </row>
    <row r="107" spans="2:8">
      <c r="B107" s="140" t="s">
        <v>67</v>
      </c>
      <c r="C107" s="100">
        <v>9</v>
      </c>
      <c r="D107" s="100">
        <v>3</v>
      </c>
      <c r="E107" s="100">
        <v>1</v>
      </c>
      <c r="F107" s="100">
        <v>4</v>
      </c>
      <c r="G107" s="100">
        <v>0</v>
      </c>
      <c r="H107" s="100">
        <v>17</v>
      </c>
    </row>
    <row r="108" spans="2:8">
      <c r="B108" s="140" t="s">
        <v>213</v>
      </c>
      <c r="C108" s="100">
        <v>0</v>
      </c>
      <c r="D108" s="100">
        <v>0</v>
      </c>
      <c r="E108" s="100">
        <v>0</v>
      </c>
      <c r="F108" s="100">
        <v>1</v>
      </c>
      <c r="G108" s="100">
        <v>0</v>
      </c>
      <c r="H108" s="100">
        <v>1</v>
      </c>
    </row>
    <row r="109" spans="2:8">
      <c r="B109" s="140" t="s">
        <v>51</v>
      </c>
      <c r="C109" s="100">
        <v>0</v>
      </c>
      <c r="D109" s="100">
        <v>0</v>
      </c>
      <c r="E109" s="100">
        <v>1</v>
      </c>
      <c r="F109" s="100">
        <v>1</v>
      </c>
      <c r="G109" s="100">
        <v>0</v>
      </c>
      <c r="H109" s="100">
        <v>2</v>
      </c>
    </row>
    <row r="110" spans="2:8">
      <c r="B110" s="140" t="s">
        <v>261</v>
      </c>
      <c r="C110" s="100">
        <v>0</v>
      </c>
      <c r="D110" s="100">
        <v>0</v>
      </c>
      <c r="E110" s="100">
        <v>0</v>
      </c>
      <c r="F110" s="100">
        <v>0</v>
      </c>
      <c r="G110" s="100">
        <v>1</v>
      </c>
      <c r="H110" s="100">
        <v>1</v>
      </c>
    </row>
    <row r="111" spans="2:8">
      <c r="B111" s="138" t="s">
        <v>239</v>
      </c>
      <c r="C111" s="139">
        <v>42</v>
      </c>
      <c r="D111" s="139">
        <v>8</v>
      </c>
      <c r="E111" s="139">
        <v>68</v>
      </c>
      <c r="F111" s="139">
        <v>34</v>
      </c>
      <c r="G111" s="139">
        <v>0</v>
      </c>
      <c r="H111" s="139">
        <v>152</v>
      </c>
    </row>
    <row r="112" spans="2:8">
      <c r="B112" s="140" t="s">
        <v>18</v>
      </c>
      <c r="C112" s="100">
        <v>0</v>
      </c>
      <c r="D112" s="100">
        <v>0</v>
      </c>
      <c r="E112" s="100">
        <v>1</v>
      </c>
      <c r="F112" s="100">
        <v>0</v>
      </c>
      <c r="G112" s="100">
        <v>0</v>
      </c>
      <c r="H112" s="100">
        <v>1</v>
      </c>
    </row>
    <row r="113" spans="2:8">
      <c r="B113" s="140" t="s">
        <v>63</v>
      </c>
      <c r="C113" s="100">
        <v>0</v>
      </c>
      <c r="D113" s="100">
        <v>0</v>
      </c>
      <c r="E113" s="100">
        <v>0</v>
      </c>
      <c r="F113" s="100">
        <v>1</v>
      </c>
      <c r="G113" s="100">
        <v>0</v>
      </c>
      <c r="H113" s="100">
        <v>1</v>
      </c>
    </row>
    <row r="114" spans="2:8">
      <c r="B114" s="140" t="s">
        <v>74</v>
      </c>
      <c r="C114" s="100">
        <v>42</v>
      </c>
      <c r="D114" s="100">
        <v>8</v>
      </c>
      <c r="E114" s="100">
        <v>66</v>
      </c>
      <c r="F114" s="100">
        <v>33</v>
      </c>
      <c r="G114" s="100">
        <v>0</v>
      </c>
      <c r="H114" s="100">
        <v>149</v>
      </c>
    </row>
    <row r="115" spans="2:8">
      <c r="B115" s="140" t="s">
        <v>262</v>
      </c>
      <c r="C115" s="100">
        <v>0</v>
      </c>
      <c r="D115" s="100">
        <v>0</v>
      </c>
      <c r="E115" s="100">
        <v>1</v>
      </c>
      <c r="F115" s="100">
        <v>0</v>
      </c>
      <c r="G115" s="100">
        <v>0</v>
      </c>
      <c r="H115" s="100">
        <v>1</v>
      </c>
    </row>
    <row r="116" spans="2:8">
      <c r="B116" s="97" t="s">
        <v>277</v>
      </c>
      <c r="C116" s="98"/>
      <c r="D116" s="98"/>
      <c r="E116" s="98"/>
      <c r="F116" s="98"/>
      <c r="G116" s="98"/>
      <c r="H116" s="98"/>
    </row>
    <row r="117" spans="2:8">
      <c r="B117" s="138" t="s">
        <v>235</v>
      </c>
      <c r="C117" s="139">
        <v>0</v>
      </c>
      <c r="D117" s="139">
        <v>0</v>
      </c>
      <c r="E117" s="139">
        <v>0</v>
      </c>
      <c r="F117" s="139">
        <v>1</v>
      </c>
      <c r="G117" s="139">
        <v>0</v>
      </c>
      <c r="H117" s="139">
        <v>1</v>
      </c>
    </row>
    <row r="118" spans="2:8">
      <c r="B118" s="140" t="s">
        <v>33</v>
      </c>
      <c r="C118" s="100">
        <v>0</v>
      </c>
      <c r="D118" s="100">
        <v>0</v>
      </c>
      <c r="E118" s="100">
        <v>0</v>
      </c>
      <c r="F118" s="100">
        <v>1</v>
      </c>
      <c r="G118" s="100">
        <v>0</v>
      </c>
      <c r="H118" s="100">
        <v>1</v>
      </c>
    </row>
    <row r="119" spans="2:8">
      <c r="B119" s="101" t="s">
        <v>5</v>
      </c>
      <c r="C119" s="102">
        <v>144</v>
      </c>
      <c r="D119" s="102">
        <v>24</v>
      </c>
      <c r="E119" s="102">
        <v>371</v>
      </c>
      <c r="F119" s="102">
        <v>193</v>
      </c>
      <c r="G119" s="102">
        <v>8</v>
      </c>
      <c r="H119" s="102">
        <v>740</v>
      </c>
    </row>
  </sheetData>
  <sortState ref="B7:H34">
    <sortCondition ref="B7:B34"/>
  </sortState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9" tint="0.59999389629810485"/>
  </sheetPr>
  <dimension ref="B1:G15"/>
  <sheetViews>
    <sheetView workbookViewId="0">
      <selection activeCell="B5" sqref="B5:E15"/>
    </sheetView>
  </sheetViews>
  <sheetFormatPr baseColWidth="10" defaultRowHeight="12.75"/>
  <cols>
    <col min="1" max="1" width="25.85546875" customWidth="1"/>
    <col min="2" max="2" width="27.2851562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315</v>
      </c>
      <c r="E3" s="7"/>
    </row>
    <row r="4" spans="2:7" ht="12.95" customHeight="1">
      <c r="B4" s="4" t="s">
        <v>2</v>
      </c>
      <c r="E4" s="5"/>
    </row>
    <row r="5" spans="2:7" ht="25.5">
      <c r="B5" s="117" t="s">
        <v>266</v>
      </c>
      <c r="C5" s="96" t="s">
        <v>9</v>
      </c>
      <c r="D5" s="96" t="s">
        <v>6</v>
      </c>
      <c r="E5" s="96" t="s">
        <v>5</v>
      </c>
    </row>
    <row r="6" spans="2:7">
      <c r="B6" s="97" t="s">
        <v>279</v>
      </c>
      <c r="C6" s="98"/>
      <c r="D6" s="98"/>
      <c r="E6" s="98"/>
    </row>
    <row r="7" spans="2:7">
      <c r="B7" s="138" t="s">
        <v>234</v>
      </c>
      <c r="C7" s="139">
        <v>1</v>
      </c>
      <c r="D7" s="139">
        <v>0</v>
      </c>
      <c r="E7" s="139">
        <v>1</v>
      </c>
    </row>
    <row r="8" spans="2:7">
      <c r="B8" s="140" t="s">
        <v>13</v>
      </c>
      <c r="C8" s="100">
        <v>1</v>
      </c>
      <c r="D8" s="100">
        <v>0</v>
      </c>
      <c r="E8" s="100">
        <v>1</v>
      </c>
    </row>
    <row r="9" spans="2:7">
      <c r="B9" s="138" t="s">
        <v>235</v>
      </c>
      <c r="C9" s="139">
        <v>4</v>
      </c>
      <c r="D9" s="139">
        <v>5</v>
      </c>
      <c r="E9" s="139">
        <v>9</v>
      </c>
    </row>
    <row r="10" spans="2:7">
      <c r="B10" s="140" t="s">
        <v>35</v>
      </c>
      <c r="C10" s="100">
        <v>1</v>
      </c>
      <c r="D10" s="100">
        <v>2</v>
      </c>
      <c r="E10" s="100">
        <v>3</v>
      </c>
    </row>
    <row r="11" spans="2:7">
      <c r="B11" s="140" t="s">
        <v>76</v>
      </c>
      <c r="C11" s="100">
        <v>3</v>
      </c>
      <c r="D11" s="100">
        <v>3</v>
      </c>
      <c r="E11" s="100">
        <v>6</v>
      </c>
    </row>
    <row r="12" spans="2:7">
      <c r="B12" s="138" t="s">
        <v>238</v>
      </c>
      <c r="C12" s="139">
        <v>5</v>
      </c>
      <c r="D12" s="139">
        <v>3</v>
      </c>
      <c r="E12" s="139">
        <v>8</v>
      </c>
    </row>
    <row r="13" spans="2:7">
      <c r="B13" s="140" t="s">
        <v>17</v>
      </c>
      <c r="C13" s="100">
        <v>1</v>
      </c>
      <c r="D13" s="100">
        <v>0</v>
      </c>
      <c r="E13" s="100">
        <v>1</v>
      </c>
    </row>
    <row r="14" spans="2:7">
      <c r="B14" s="140" t="s">
        <v>67</v>
      </c>
      <c r="C14" s="100">
        <v>4</v>
      </c>
      <c r="D14" s="100">
        <v>3</v>
      </c>
      <c r="E14" s="100">
        <v>7</v>
      </c>
    </row>
    <row r="15" spans="2:7">
      <c r="B15" s="101" t="s">
        <v>5</v>
      </c>
      <c r="C15" s="102">
        <v>10</v>
      </c>
      <c r="D15" s="102">
        <v>8</v>
      </c>
      <c r="E15" s="102">
        <v>18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P50"/>
  <sheetViews>
    <sheetView workbookViewId="0">
      <selection activeCell="I5" sqref="I5"/>
    </sheetView>
  </sheetViews>
  <sheetFormatPr baseColWidth="10" defaultRowHeight="12.75"/>
  <cols>
    <col min="1" max="1" width="25.85546875" customWidth="1"/>
    <col min="2" max="2" width="23" customWidth="1"/>
  </cols>
  <sheetData>
    <row r="1" spans="2:11" ht="47.1" customHeight="1">
      <c r="B1" s="89" t="s">
        <v>337</v>
      </c>
      <c r="C1" s="89"/>
      <c r="D1" s="53"/>
      <c r="E1" s="53"/>
      <c r="F1" s="53"/>
      <c r="G1" s="53"/>
    </row>
    <row r="4" spans="2:11" ht="14.25">
      <c r="B4" s="56" t="s">
        <v>289</v>
      </c>
      <c r="C4" s="56"/>
      <c r="D4" s="56"/>
      <c r="E4" s="56"/>
      <c r="F4" s="56"/>
      <c r="G4" s="56"/>
      <c r="H4" s="56"/>
      <c r="I4" s="55"/>
      <c r="J4" s="55"/>
      <c r="K4" s="55"/>
    </row>
    <row r="5" spans="2:11" ht="14.25">
      <c r="B5" s="56" t="s">
        <v>290</v>
      </c>
      <c r="C5" s="56"/>
      <c r="D5" s="56"/>
      <c r="E5" s="56"/>
      <c r="F5" s="56"/>
      <c r="G5" s="56"/>
      <c r="H5" s="56"/>
      <c r="I5" s="55"/>
      <c r="J5" s="55"/>
      <c r="K5" s="55"/>
    </row>
    <row r="6" spans="2:11" ht="14.25">
      <c r="B6" s="56" t="s">
        <v>291</v>
      </c>
      <c r="C6" s="56"/>
      <c r="D6" s="56"/>
      <c r="E6" s="56"/>
      <c r="F6" s="56"/>
      <c r="G6" s="56"/>
      <c r="H6" s="55"/>
      <c r="I6" s="55"/>
      <c r="J6" s="55"/>
      <c r="K6" s="55"/>
    </row>
    <row r="7" spans="2:11" ht="14.25">
      <c r="B7" s="56" t="s">
        <v>292</v>
      </c>
      <c r="C7" s="56"/>
      <c r="D7" s="56"/>
      <c r="E7" s="56"/>
      <c r="F7" s="56"/>
      <c r="G7" s="56"/>
      <c r="H7" s="56"/>
      <c r="I7" s="55"/>
      <c r="J7" s="55"/>
      <c r="K7" s="55"/>
    </row>
    <row r="8" spans="2:11" ht="14.25">
      <c r="B8" s="57" t="s">
        <v>293</v>
      </c>
      <c r="C8" s="55"/>
      <c r="D8" s="55"/>
      <c r="E8" s="55"/>
      <c r="F8" s="55"/>
      <c r="G8" s="55"/>
      <c r="H8" s="55"/>
      <c r="I8" s="55"/>
      <c r="J8" s="55"/>
      <c r="K8" s="55"/>
    </row>
    <row r="9" spans="2:11">
      <c r="B9" s="56" t="s">
        <v>294</v>
      </c>
      <c r="C9" s="56"/>
      <c r="D9" s="56"/>
      <c r="E9" s="56"/>
      <c r="F9" s="56"/>
      <c r="G9" s="56"/>
      <c r="H9" s="56"/>
      <c r="I9" s="56"/>
      <c r="J9" s="56"/>
      <c r="K9" s="56"/>
    </row>
    <row r="10" spans="2:11" ht="14.25">
      <c r="B10" s="56" t="s">
        <v>295</v>
      </c>
      <c r="C10" s="56"/>
      <c r="D10" s="56"/>
      <c r="E10" s="56"/>
      <c r="F10" s="56"/>
      <c r="G10" s="56"/>
      <c r="H10" s="56"/>
      <c r="I10" s="56"/>
      <c r="J10" s="56"/>
      <c r="K10" s="55"/>
    </row>
    <row r="11" spans="2:11" ht="14.25">
      <c r="B11" s="56" t="s">
        <v>296</v>
      </c>
      <c r="C11" s="56"/>
      <c r="D11" s="56"/>
      <c r="E11" s="56"/>
      <c r="F11" s="56"/>
      <c r="G11" s="56"/>
      <c r="H11" s="56"/>
      <c r="I11" s="56"/>
      <c r="J11" s="56"/>
      <c r="K11" s="55"/>
    </row>
    <row r="12" spans="2:11" ht="14.25">
      <c r="B12" s="56" t="s">
        <v>297</v>
      </c>
      <c r="C12" s="56"/>
      <c r="D12" s="56"/>
      <c r="E12" s="56"/>
      <c r="F12" s="56"/>
      <c r="G12" s="56"/>
      <c r="H12" s="56"/>
      <c r="I12" s="55"/>
      <c r="J12" s="55"/>
      <c r="K12" s="55"/>
    </row>
    <row r="13" spans="2:11" ht="14.25">
      <c r="B13" s="56" t="s">
        <v>298</v>
      </c>
      <c r="C13" s="56"/>
      <c r="D13" s="56"/>
      <c r="E13" s="56"/>
      <c r="F13" s="56"/>
      <c r="G13" s="56"/>
      <c r="H13" s="56"/>
      <c r="I13" s="55"/>
      <c r="J13" s="55"/>
      <c r="K13" s="55"/>
    </row>
    <row r="14" spans="2:11" ht="14.25">
      <c r="B14" s="56" t="s">
        <v>299</v>
      </c>
      <c r="C14" s="56"/>
      <c r="D14" s="56"/>
      <c r="E14" s="56"/>
      <c r="F14" s="56"/>
      <c r="G14" s="56"/>
      <c r="H14" s="56"/>
      <c r="I14" s="56"/>
      <c r="J14" s="55"/>
      <c r="K14" s="55"/>
    </row>
    <row r="15" spans="2:11" ht="14.25">
      <c r="B15" s="56" t="s">
        <v>301</v>
      </c>
      <c r="C15" s="56"/>
      <c r="D15" s="56"/>
      <c r="E15" s="56"/>
      <c r="F15" s="56"/>
      <c r="G15" s="56"/>
      <c r="H15" s="56"/>
      <c r="I15" s="56"/>
      <c r="J15" s="55"/>
      <c r="K15" s="55"/>
    </row>
    <row r="16" spans="2:11" ht="14.25">
      <c r="B16" s="56" t="s">
        <v>302</v>
      </c>
      <c r="C16" s="56"/>
      <c r="D16" s="56"/>
      <c r="E16" s="56"/>
      <c r="F16" s="56"/>
      <c r="G16" s="56"/>
      <c r="H16" s="56"/>
      <c r="I16" s="56"/>
      <c r="J16" s="56"/>
      <c r="K16" s="55"/>
    </row>
    <row r="17" spans="2:16">
      <c r="B17" s="56" t="s">
        <v>303</v>
      </c>
      <c r="C17" s="56"/>
      <c r="D17" s="56"/>
      <c r="E17" s="56"/>
      <c r="F17" s="56"/>
      <c r="G17" s="56"/>
      <c r="H17" s="56"/>
      <c r="I17" s="56"/>
      <c r="J17" s="56"/>
      <c r="K17" s="56"/>
    </row>
    <row r="18" spans="2:16">
      <c r="B18" s="56" t="s">
        <v>304</v>
      </c>
      <c r="C18" s="56"/>
      <c r="D18" s="56"/>
      <c r="E18" s="56"/>
      <c r="F18" s="56"/>
      <c r="G18" s="56"/>
      <c r="H18" s="56"/>
      <c r="I18" s="56"/>
      <c r="J18" s="56"/>
      <c r="K18" s="56"/>
    </row>
    <row r="19" spans="2:16" ht="14.25">
      <c r="B19" s="56" t="s">
        <v>305</v>
      </c>
      <c r="C19" s="56"/>
      <c r="D19" s="56"/>
      <c r="E19" s="56"/>
      <c r="F19" s="56"/>
      <c r="G19" s="56"/>
      <c r="H19" s="56"/>
      <c r="I19" s="56"/>
      <c r="J19" s="55"/>
      <c r="K19" s="55"/>
    </row>
    <row r="20" spans="2:16" ht="14.25">
      <c r="B20" s="56" t="s">
        <v>306</v>
      </c>
      <c r="C20" s="56"/>
      <c r="D20" s="56"/>
      <c r="E20" s="56"/>
      <c r="F20" s="56"/>
      <c r="G20" s="56"/>
      <c r="H20" s="56"/>
      <c r="I20" s="56"/>
      <c r="J20" s="55"/>
      <c r="K20" s="55"/>
    </row>
    <row r="21" spans="2:16">
      <c r="B21" s="56" t="s">
        <v>307</v>
      </c>
      <c r="C21" s="56"/>
      <c r="D21" s="56"/>
      <c r="E21" s="56"/>
      <c r="F21" s="56"/>
      <c r="G21" s="56"/>
      <c r="H21" s="56"/>
      <c r="I21" s="56"/>
      <c r="J21" s="56"/>
      <c r="K21" s="56"/>
    </row>
    <row r="22" spans="2:16">
      <c r="B22" s="56" t="s">
        <v>308</v>
      </c>
      <c r="C22" s="56"/>
      <c r="D22" s="56"/>
      <c r="E22" s="56"/>
      <c r="F22" s="56"/>
      <c r="G22" s="56"/>
      <c r="H22" s="56"/>
      <c r="I22" s="56"/>
      <c r="J22" s="56"/>
      <c r="K22" s="56"/>
    </row>
    <row r="23" spans="2:16" ht="14.25">
      <c r="B23" s="56" t="s">
        <v>309</v>
      </c>
      <c r="C23" s="56"/>
      <c r="D23" s="56"/>
      <c r="E23" s="56"/>
      <c r="F23" s="56"/>
      <c r="G23" s="56"/>
      <c r="H23" s="56"/>
      <c r="I23" s="55"/>
      <c r="J23" s="55"/>
      <c r="K23" s="55"/>
    </row>
    <row r="24" spans="2:16" ht="14.25">
      <c r="B24" s="56" t="s">
        <v>310</v>
      </c>
      <c r="C24" s="56"/>
      <c r="D24" s="56"/>
      <c r="E24" s="56"/>
      <c r="F24" s="56"/>
      <c r="G24" s="56"/>
      <c r="H24" s="56"/>
      <c r="I24" s="55"/>
      <c r="J24" s="55"/>
      <c r="K24" s="55"/>
    </row>
    <row r="25" spans="2:16" ht="14.25">
      <c r="B25" s="56" t="s">
        <v>311</v>
      </c>
      <c r="C25" s="56"/>
      <c r="D25" s="56"/>
      <c r="E25" s="56"/>
      <c r="F25" s="56"/>
      <c r="G25" s="56"/>
      <c r="H25" s="56"/>
      <c r="I25" s="55"/>
      <c r="J25" s="55"/>
      <c r="K25" s="55"/>
    </row>
    <row r="26" spans="2:16">
      <c r="B26" s="56" t="s">
        <v>312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</row>
    <row r="27" spans="2:16">
      <c r="B27" s="56" t="s">
        <v>313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</row>
    <row r="28" spans="2:16">
      <c r="B28" s="56" t="s">
        <v>314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29" spans="2:16">
      <c r="B29" s="56" t="s">
        <v>315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</row>
    <row r="30" spans="2:16">
      <c r="B30" s="56" t="s">
        <v>316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</row>
    <row r="31" spans="2:16">
      <c r="B31" s="56" t="s">
        <v>317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</row>
    <row r="32" spans="2:16">
      <c r="B32" s="56" t="s">
        <v>318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</row>
    <row r="33" spans="2:14">
      <c r="B33" s="56" t="s">
        <v>319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</row>
    <row r="34" spans="2:14">
      <c r="B34" s="56" t="s">
        <v>320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2:14">
      <c r="B35" s="56" t="s">
        <v>321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2:14">
      <c r="B36" s="56" t="s">
        <v>322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</row>
    <row r="37" spans="2:14">
      <c r="B37" s="56" t="s">
        <v>323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2:14">
      <c r="B38" s="56" t="s">
        <v>324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</row>
    <row r="39" spans="2:14" ht="14.25">
      <c r="B39" s="56" t="s">
        <v>325</v>
      </c>
      <c r="C39" s="56"/>
      <c r="D39" s="56"/>
      <c r="E39" s="56"/>
      <c r="F39" s="56"/>
      <c r="G39" s="56"/>
      <c r="H39" s="56"/>
      <c r="I39" s="56"/>
      <c r="J39" s="55"/>
      <c r="K39" s="55"/>
    </row>
    <row r="40" spans="2:14" ht="14.25">
      <c r="B40" s="56" t="s">
        <v>326</v>
      </c>
      <c r="C40" s="56"/>
      <c r="D40" s="56"/>
      <c r="E40" s="56"/>
      <c r="F40" s="56"/>
      <c r="G40" s="56"/>
      <c r="H40" s="56"/>
      <c r="I40" s="56"/>
      <c r="J40" s="55"/>
      <c r="K40" s="55"/>
    </row>
    <row r="41" spans="2:14" ht="14.25">
      <c r="B41" s="56" t="s">
        <v>327</v>
      </c>
      <c r="C41" s="56"/>
      <c r="D41" s="56"/>
      <c r="E41" s="56"/>
      <c r="F41" s="56"/>
      <c r="G41" s="55"/>
      <c r="H41" s="55"/>
      <c r="I41" s="55"/>
      <c r="J41" s="55"/>
      <c r="K41" s="55"/>
    </row>
    <row r="42" spans="2:14" ht="14.25">
      <c r="B42" s="56" t="s">
        <v>328</v>
      </c>
      <c r="C42" s="56"/>
      <c r="D42" s="56"/>
      <c r="E42" s="56"/>
      <c r="F42" s="56"/>
      <c r="G42" s="56"/>
      <c r="H42" s="55"/>
      <c r="I42" s="55"/>
      <c r="J42" s="55"/>
      <c r="K42" s="55"/>
    </row>
    <row r="43" spans="2:14" ht="14.25">
      <c r="B43" s="56" t="s">
        <v>329</v>
      </c>
      <c r="C43" s="56"/>
      <c r="D43" s="56"/>
      <c r="E43" s="56"/>
      <c r="F43" s="56"/>
      <c r="G43" s="56"/>
      <c r="H43" s="55"/>
      <c r="I43" s="55"/>
      <c r="J43" s="55"/>
      <c r="K43" s="55"/>
    </row>
    <row r="44" spans="2:14" ht="14.25">
      <c r="B44" s="56" t="s">
        <v>330</v>
      </c>
      <c r="C44" s="56"/>
      <c r="D44" s="56"/>
      <c r="E44" s="56"/>
      <c r="F44" s="56"/>
      <c r="G44" s="56"/>
      <c r="H44" s="56"/>
      <c r="I44" s="55"/>
      <c r="J44" s="55"/>
      <c r="K44" s="55"/>
    </row>
    <row r="45" spans="2:14" ht="14.25">
      <c r="B45" s="56" t="s">
        <v>331</v>
      </c>
      <c r="C45" s="56"/>
      <c r="D45" s="56"/>
      <c r="E45" s="56"/>
      <c r="F45" s="56"/>
      <c r="G45" s="56"/>
      <c r="H45" s="56"/>
      <c r="I45" s="55"/>
      <c r="J45" s="55"/>
      <c r="K45" s="55"/>
    </row>
    <row r="46" spans="2:14" ht="14.25">
      <c r="B46" s="56" t="s">
        <v>332</v>
      </c>
      <c r="C46" s="56"/>
      <c r="D46" s="56"/>
      <c r="E46" s="56"/>
      <c r="F46" s="56"/>
      <c r="G46" s="56"/>
      <c r="H46" s="56"/>
      <c r="I46" s="55"/>
      <c r="J46" s="55"/>
      <c r="K46" s="55"/>
    </row>
    <row r="47" spans="2:14" ht="14.25">
      <c r="B47" s="56" t="s">
        <v>333</v>
      </c>
      <c r="C47" s="56"/>
      <c r="D47" s="56"/>
      <c r="E47" s="56"/>
      <c r="F47" s="56"/>
      <c r="G47" s="56"/>
      <c r="H47" s="56"/>
      <c r="I47" s="56"/>
      <c r="J47" s="56"/>
      <c r="K47" s="55"/>
    </row>
    <row r="48" spans="2:14" ht="14.25">
      <c r="B48" s="56" t="s">
        <v>334</v>
      </c>
      <c r="C48" s="56"/>
      <c r="D48" s="56"/>
      <c r="E48" s="56"/>
      <c r="F48" s="56"/>
      <c r="G48" s="56"/>
      <c r="H48" s="56"/>
      <c r="I48" s="56"/>
      <c r="J48" s="56"/>
      <c r="K48" s="55"/>
    </row>
    <row r="49" spans="2:11" ht="14.25">
      <c r="B49" s="56" t="s">
        <v>335</v>
      </c>
      <c r="C49" s="56"/>
      <c r="D49" s="56"/>
      <c r="E49" s="56"/>
      <c r="F49" s="56"/>
      <c r="G49" s="56"/>
      <c r="H49" s="56"/>
      <c r="I49" s="56"/>
      <c r="J49" s="55"/>
      <c r="K49" s="55"/>
    </row>
    <row r="50" spans="2:11" ht="14.25">
      <c r="B50" s="56" t="s">
        <v>336</v>
      </c>
      <c r="C50" s="56"/>
      <c r="D50" s="56"/>
      <c r="E50" s="56"/>
      <c r="F50" s="56"/>
      <c r="G50" s="56"/>
      <c r="H50" s="56"/>
      <c r="I50" s="56"/>
      <c r="J50" s="55"/>
      <c r="K50" s="55"/>
    </row>
  </sheetData>
  <hyperlinks>
    <hyperlink ref="B4:H4" location="'Tabla 1'!A1" display="Tabla 1. Solicitantes de protección internacional por continente, país de origen y sexo"/>
    <hyperlink ref="B5:H5" location="'Tabla 2'!A1" display="Tabla 2. Solicitantes de protección internacional por continente, país de origen y edad"/>
    <hyperlink ref="B6:G6" location="'Tabla 3'!A1" display="Tabla 3. Evolución de solicitantes de protección internacional últimos 10 años"/>
    <hyperlink ref="B7:H7" location="'Tabla 4'!A1" display="Tabla 4. Solicitantes de protección internacional por país de origen en orden decreciente"/>
    <hyperlink ref="B8" location="'Tabla 5'!A1" display="Tabla 5. Solicitantes de protección internacional por continente, país de origen y lugar de presentación de la solicitud"/>
    <hyperlink ref="B9:K9" location="'Tabla 6'!A1" display="Tabla 6. Solicitantes de protección internacional por continente, país de origen, lugar de presentación de la solicitud y sexo"/>
    <hyperlink ref="B10:J10" location="'Tabla 7'!A1" display="Tabla 7. Solicitantes del Programa Nacional de Reasentamiento por continente, nacionalidad alegada y sexo"/>
    <hyperlink ref="B11:J11" location="'Tabla 8'!A1" display="Tabla 8. Solicitantes del Programa Nacional de Reasentamiento por continente, nacionalidad alegada y edad"/>
    <hyperlink ref="B12:H12" location="'Tabla 9'!A1" display="Tabla 9. Solicitantes de protección internacional por continente, país de origen y meses"/>
    <hyperlink ref="B13:H13" location="'Tabla 10'!A1" display="Tabla 10. Solicitantes de protección internacional por países de origen y provincias"/>
    <hyperlink ref="B14:I14" location="'Tabla 11'!A1" display="Tabla 11. Solicitantes de protección internacional por comunidad autónoma, provincia y sexo"/>
    <hyperlink ref="B15:I15" location="'Tabla 12'!A1" display="Tabla 12. Solicitantes de protección internacional por países de origen y comunidades autónomas"/>
    <hyperlink ref="B16:J16" location="'Tabla 13'!A1" display="Tabla 13. Solicitantes de protección internacional menores no acompañados por continente y país de origen"/>
    <hyperlink ref="B17:K17" location="'Tabla 14'!A1" display="Tabla 14. Reconocimiento de la condición de refugiado y concesión del derecho de asilo por continente, país de origen y sexo"/>
    <hyperlink ref="B18:K18" location="'Tabla 15'!A1" display="Tabla 15. Reconocimiento de la condición de refugiado y concesión del derecho de asilo por continente, país de origen y edad"/>
    <hyperlink ref="B19:I19" location="'Tabla 16'!A1" display="Tabla 16. Reconocimiento del derecho a la protección subsidiaria por continente, país de origen y sexo"/>
    <hyperlink ref="B20:I20" location="'Tabla 17'!A1" display="Tabla 17. Reconocimiento del derecho a la protección subsidiaria por continente, país de origen y edad"/>
    <hyperlink ref="B21:K21" location="'Tabla 18'!A1" display="Tabla 18. Autorizaciones de estancia o residencia en España por razones humanitarias por continente, país de origen y sexo"/>
    <hyperlink ref="B22:K22" location="'Tabla 19'!A1" display="Tabla 19. Autorizaciones de estancia o residencia en España por razones humanitarias por continente, país de origen y edad"/>
    <hyperlink ref="B23:H23" location="'Tabla 20'!A1" display="Tabla 20. Sexo. Resoluciones desfavorables por continente, país de origen y sexo"/>
    <hyperlink ref="B24:H24" location="'Tabla 21'!A1" display="Tabla 21. Edad. Resoluciones desfavorables por continente, país de origen y edad"/>
    <hyperlink ref="B25:H25" location="'Tabla 22'!A1" display="Tabla 22. Resumen. Resoluciones por país de origen, criterio de resolución y sexo"/>
    <hyperlink ref="B26:M26" location="'Tabla 23'!A1" display="Tabla 23. Admisibilidad. Resoluciones sobre solicitudes de protección internacional por país de origen y sexo: admitidas, no admitidas y denegadas"/>
    <hyperlink ref="B27:L27" location="'Tabla 24'!A1" display="Tabla 24. Recursos desestimados contra resoluciones de protección internacional por tipo de recurso, continente, país de origen y sexo"/>
    <hyperlink ref="B28:L28" location="'Tabla 25'!A1" display="Tabla 25. Recursos desestimados contra resoluciones de protección internacional por tipo de recurso, continente país de origen y edad"/>
    <hyperlink ref="B29:O29" location="'Tabla 26'!A1" display="Tabla 26. Recursos estimados contra resoluciones de protección internacional: reconocimiento de la condición de refugiado por tipo de recurso, continente, país de origen y sexo"/>
    <hyperlink ref="B30:O30" location="'Tabla 27'!A1" display="Tabla 27. Recursos estimados contra resoluciones de protección internacional: reconocimiento de la condición de refugiado por tipo de recurso, continente, país de origen y edad"/>
    <hyperlink ref="B31:P31" location="'Tabla 28'!A1" display="Tabla 28. Recursos estimados contra resoluciones de protección internacional: reconocimiento del derecho a la protección subsidiaria por tipo de recurso, continente, país de origen y sexo"/>
    <hyperlink ref="B32:P32" location="'Tabla 29'!A1" display="Tabla 29. Recursos estimados contra resoluciones de protección internacional: reconocimiento del derecho a la protección subsidiaria por tipo de recurso, continente, país de origen y edad"/>
    <hyperlink ref="B33:M33" location="'Tabla 30'!A1" display="Tabla 30. Recursos estimados contra resoluciones de protección internacional: razones humanitarias por tipo de recurso, continente, país de origen y sexo"/>
    <hyperlink ref="B34:M34" location="'Tabla 31'!A1" display="Tabla 31. Recursos estimados contra resoluciones de protección internacional: razones humanitarias por tipo de recurso, continente, país de origen y edad"/>
    <hyperlink ref="B35:M35" location="'Tabla 32'!A1" display="Tabla 32. Requerimientos dirigidos a España por otros Estados parte para la toma a cargo y readmisión de solicitantes de protección internacional"/>
    <hyperlink ref="B36:N36" location="'Tabla 33'!A1" display="Tabla 33. Respuestas a los requerimientos dirigidos a España por otros Estados parte para la toma a cargo y readmisión de solicitantes de protección internacional"/>
    <hyperlink ref="B37:M37" location="'Tabla 34'!A1" display="Tabla 34. Requerimientos efectuados por España a otros Estados parte para la toma a cargo y readmisión de solicitantes de protección internacional"/>
    <hyperlink ref="B38:N38" location="'Tabla 35'!A1" display="Tabla 35. Respuestas a los requerimientos efectuados por España a otros Estados parte para la toma a cargo y readmisión de solicitantes de protección internacional"/>
    <hyperlink ref="B39:I39" location="'Tabla 36'!A1" display="Tabla 36. Peticiones de información (consultas) dirigidas a España por otros Estados parte"/>
    <hyperlink ref="B40:I40" location="'Tabla 37'!A1" display="Tabla 37. Peticiones de información (consultas) dirigidas por España a otros Estados parte"/>
    <hyperlink ref="B41:F41" location="'Tabla 38'!A1" display="Tabla 38. Solicitantes del estatuto de apátrida por país y sexo"/>
    <hyperlink ref="B42:G42" location="'Tabla 39'!A1" display="Tabla 39. Solicitantes del estatuto de apátrida por país y tramos de edad"/>
    <hyperlink ref="B43:G43" location="'Tabla 40'!A1" display="Tabla 40. Resoluciones favorables del estatuto de apátrida por país y sexo"/>
    <hyperlink ref="B44:H44" location="'Tabla 41'!A1" display="Tabla 41. Resoluciones favorables del estatuto de apátrida por país y tramos de edad"/>
    <hyperlink ref="B45:H45" location="'Tabla 42'!A1" display="Tabla 42. Resoluciones desfavorables del estatuto de apátrida por país y sexo"/>
    <hyperlink ref="B46:H46" location="'Tabla 43'!A1" display="Tabla 43. Resoluciones desfavorables del estatuto de apátrida por país y tramos de edad"/>
    <hyperlink ref="B47:J47" location="'Tabla 44'!A1" display="Tabla 44. Recursos desestimados contra resoluciones del estatuto de apátrida por continente, país de origen y sexo"/>
    <hyperlink ref="B48:J48" location="'Tabla 45'!A1" display="Tabla 45. Recursos desestimados contra resoluciones del estatuto de apátrida por continente, país de origen y edad"/>
    <hyperlink ref="B49:I49" location="'Tabla 46'!A1" display="Tabla 46. Concesiones del estatuto de apátrida por sentencia por continente, país de origen y sexo"/>
    <hyperlink ref="B50:I50" location="'Tabla 47'!A1" display="Tabla 47. Concesiones del estatuto de apátrida por sentencia por continente, país de origen y edad"/>
  </hyperlinks>
  <pageMargins left="0.7" right="0.7" top="0.75" bottom="0.75" header="0.3" footer="0.3"/>
  <pageSetup paperSize="9" orientation="portrait" horizontalDpi="0" verticalDpi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9" tint="0.59999389629810485"/>
  </sheetPr>
  <dimension ref="B1:H15"/>
  <sheetViews>
    <sheetView workbookViewId="0">
      <selection activeCell="B5" sqref="B5:H15"/>
    </sheetView>
  </sheetViews>
  <sheetFormatPr baseColWidth="10" defaultRowHeight="12.75"/>
  <cols>
    <col min="1" max="1" width="25.85546875" customWidth="1"/>
    <col min="2" max="2" width="27.140625" customWidth="1"/>
    <col min="3" max="8" width="9.14062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316</v>
      </c>
      <c r="C3" s="7"/>
      <c r="H3" s="7"/>
    </row>
    <row r="4" spans="2:8" ht="12.95" customHeight="1">
      <c r="B4" s="39"/>
      <c r="H4" s="5"/>
    </row>
    <row r="5" spans="2:8" ht="25.5">
      <c r="B5" s="117" t="s">
        <v>266</v>
      </c>
      <c r="C5" s="96" t="s">
        <v>280</v>
      </c>
      <c r="D5" s="96" t="s">
        <v>244</v>
      </c>
      <c r="E5" s="96" t="s">
        <v>245</v>
      </c>
      <c r="F5" s="96" t="s">
        <v>246</v>
      </c>
      <c r="G5" s="96" t="s">
        <v>97</v>
      </c>
      <c r="H5" s="96" t="s">
        <v>5</v>
      </c>
    </row>
    <row r="6" spans="2:8">
      <c r="B6" s="97" t="s">
        <v>279</v>
      </c>
      <c r="C6" s="98"/>
      <c r="D6" s="98"/>
      <c r="E6" s="98"/>
      <c r="F6" s="98"/>
      <c r="G6" s="98"/>
      <c r="H6" s="98"/>
    </row>
    <row r="7" spans="2:8">
      <c r="B7" s="138" t="s">
        <v>234</v>
      </c>
      <c r="C7" s="139">
        <v>0</v>
      </c>
      <c r="D7" s="139">
        <v>0</v>
      </c>
      <c r="E7" s="139">
        <v>1</v>
      </c>
      <c r="F7" s="139">
        <v>0</v>
      </c>
      <c r="G7" s="139">
        <v>0</v>
      </c>
      <c r="H7" s="139">
        <v>1</v>
      </c>
    </row>
    <row r="8" spans="2:8">
      <c r="B8" s="140" t="s">
        <v>13</v>
      </c>
      <c r="C8" s="100">
        <v>0</v>
      </c>
      <c r="D8" s="100">
        <v>0</v>
      </c>
      <c r="E8" s="100">
        <v>1</v>
      </c>
      <c r="F8" s="100">
        <v>0</v>
      </c>
      <c r="G8" s="100">
        <v>0</v>
      </c>
      <c r="H8" s="100">
        <v>1</v>
      </c>
    </row>
    <row r="9" spans="2:8">
      <c r="B9" s="138" t="s">
        <v>235</v>
      </c>
      <c r="C9" s="139">
        <v>3</v>
      </c>
      <c r="D9" s="139">
        <v>0</v>
      </c>
      <c r="E9" s="139">
        <v>3</v>
      </c>
      <c r="F9" s="139">
        <v>2</v>
      </c>
      <c r="G9" s="139">
        <v>1</v>
      </c>
      <c r="H9" s="139">
        <v>9</v>
      </c>
    </row>
    <row r="10" spans="2:8">
      <c r="B10" s="140" t="s">
        <v>35</v>
      </c>
      <c r="C10" s="100">
        <v>2</v>
      </c>
      <c r="D10" s="100">
        <v>0</v>
      </c>
      <c r="E10" s="100">
        <v>0</v>
      </c>
      <c r="F10" s="100">
        <v>1</v>
      </c>
      <c r="G10" s="100">
        <v>0</v>
      </c>
      <c r="H10" s="100">
        <v>3</v>
      </c>
    </row>
    <row r="11" spans="2:8">
      <c r="B11" s="140" t="s">
        <v>76</v>
      </c>
      <c r="C11" s="100">
        <v>1</v>
      </c>
      <c r="D11" s="100">
        <v>0</v>
      </c>
      <c r="E11" s="100">
        <v>3</v>
      </c>
      <c r="F11" s="100">
        <v>1</v>
      </c>
      <c r="G11" s="100">
        <v>1</v>
      </c>
      <c r="H11" s="100">
        <v>6</v>
      </c>
    </row>
    <row r="12" spans="2:8">
      <c r="B12" s="138" t="s">
        <v>238</v>
      </c>
      <c r="C12" s="139">
        <v>2</v>
      </c>
      <c r="D12" s="139">
        <v>1</v>
      </c>
      <c r="E12" s="139">
        <v>3</v>
      </c>
      <c r="F12" s="139">
        <v>2</v>
      </c>
      <c r="G12" s="139">
        <v>0</v>
      </c>
      <c r="H12" s="139">
        <v>8</v>
      </c>
    </row>
    <row r="13" spans="2:8">
      <c r="B13" s="140" t="s">
        <v>17</v>
      </c>
      <c r="C13" s="100">
        <v>0</v>
      </c>
      <c r="D13" s="100">
        <v>1</v>
      </c>
      <c r="E13" s="100">
        <v>0</v>
      </c>
      <c r="F13" s="100">
        <v>0</v>
      </c>
      <c r="G13" s="100">
        <v>0</v>
      </c>
      <c r="H13" s="100">
        <v>1</v>
      </c>
    </row>
    <row r="14" spans="2:8">
      <c r="B14" s="140" t="s">
        <v>67</v>
      </c>
      <c r="C14" s="100">
        <v>2</v>
      </c>
      <c r="D14" s="100">
        <v>0</v>
      </c>
      <c r="E14" s="100">
        <v>3</v>
      </c>
      <c r="F14" s="100">
        <v>2</v>
      </c>
      <c r="G14" s="100">
        <v>0</v>
      </c>
      <c r="H14" s="100">
        <v>7</v>
      </c>
    </row>
    <row r="15" spans="2:8">
      <c r="B15" s="101" t="s">
        <v>5</v>
      </c>
      <c r="C15" s="102">
        <v>5</v>
      </c>
      <c r="D15" s="102">
        <v>1</v>
      </c>
      <c r="E15" s="102">
        <v>7</v>
      </c>
      <c r="F15" s="102">
        <v>4</v>
      </c>
      <c r="G15" s="102">
        <v>1</v>
      </c>
      <c r="H15" s="102">
        <v>18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0.59999389629810485"/>
  </sheetPr>
  <dimension ref="B1:G9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9.42578125" customWidth="1"/>
    <col min="5" max="5" width="13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317</v>
      </c>
      <c r="E3" s="7"/>
    </row>
    <row r="4" spans="2:7" ht="11.1" customHeight="1">
      <c r="B4" s="4" t="s">
        <v>2</v>
      </c>
      <c r="E4" s="5"/>
    </row>
    <row r="5" spans="2:7" ht="25.5">
      <c r="B5" s="117" t="s">
        <v>266</v>
      </c>
      <c r="C5" s="96" t="s">
        <v>9</v>
      </c>
      <c r="D5" s="96" t="s">
        <v>6</v>
      </c>
      <c r="E5" s="96" t="s">
        <v>5</v>
      </c>
    </row>
    <row r="6" spans="2:7" ht="13.5" customHeight="1">
      <c r="B6" s="97" t="s">
        <v>279</v>
      </c>
      <c r="C6" s="98"/>
      <c r="D6" s="98"/>
      <c r="E6" s="98"/>
    </row>
    <row r="7" spans="2:7">
      <c r="B7" s="138" t="s">
        <v>234</v>
      </c>
      <c r="C7" s="139">
        <v>1</v>
      </c>
      <c r="D7" s="139">
        <v>0</v>
      </c>
      <c r="E7" s="139">
        <v>1</v>
      </c>
    </row>
    <row r="8" spans="2:7">
      <c r="B8" s="140" t="s">
        <v>13</v>
      </c>
      <c r="C8" s="100">
        <v>1</v>
      </c>
      <c r="D8" s="100">
        <v>0</v>
      </c>
      <c r="E8" s="100">
        <v>1</v>
      </c>
    </row>
    <row r="9" spans="2:7">
      <c r="B9" s="101" t="s">
        <v>5</v>
      </c>
      <c r="C9" s="102">
        <v>1</v>
      </c>
      <c r="D9" s="102">
        <v>0</v>
      </c>
      <c r="E9" s="102">
        <v>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9" tint="0.59999389629810485"/>
  </sheetPr>
  <dimension ref="B1:H9"/>
  <sheetViews>
    <sheetView workbookViewId="0">
      <selection activeCell="B27" sqref="B27:B28"/>
    </sheetView>
  </sheetViews>
  <sheetFormatPr baseColWidth="10" defaultRowHeight="12.75"/>
  <cols>
    <col min="1" max="1" width="25.85546875" customWidth="1"/>
    <col min="2" max="2" width="29.42578125" customWidth="1"/>
    <col min="3" max="8" width="8.7109375" customWidth="1"/>
  </cols>
  <sheetData>
    <row r="1" spans="2:8" ht="47.1" customHeight="1">
      <c r="B1" s="89" t="s">
        <v>337</v>
      </c>
      <c r="C1" s="89"/>
      <c r="D1" s="53"/>
      <c r="E1" s="53"/>
      <c r="F1" s="53"/>
      <c r="G1" s="53"/>
    </row>
    <row r="2" spans="2:8" ht="12" customHeight="1"/>
    <row r="3" spans="2:8" ht="13.5" customHeight="1">
      <c r="B3" s="68" t="s">
        <v>318</v>
      </c>
      <c r="C3" s="7"/>
      <c r="H3" s="7"/>
    </row>
    <row r="4" spans="2:8" ht="12.95" customHeight="1">
      <c r="B4" s="4" t="s">
        <v>2</v>
      </c>
      <c r="H4" s="5"/>
    </row>
    <row r="5" spans="2:8" ht="25.5">
      <c r="B5" s="117" t="s">
        <v>266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8" ht="13.5" customHeight="1">
      <c r="B6" s="97" t="s">
        <v>279</v>
      </c>
      <c r="C6" s="98"/>
      <c r="D6" s="98"/>
      <c r="E6" s="98"/>
      <c r="F6" s="98"/>
      <c r="G6" s="98"/>
      <c r="H6" s="98"/>
    </row>
    <row r="7" spans="2:8">
      <c r="B7" s="138" t="s">
        <v>234</v>
      </c>
      <c r="C7" s="141">
        <v>0</v>
      </c>
      <c r="D7" s="139">
        <v>0</v>
      </c>
      <c r="E7" s="139">
        <v>1</v>
      </c>
      <c r="F7" s="139">
        <v>0</v>
      </c>
      <c r="G7" s="139">
        <v>0</v>
      </c>
      <c r="H7" s="139">
        <v>1</v>
      </c>
    </row>
    <row r="8" spans="2:8">
      <c r="B8" s="140" t="s">
        <v>13</v>
      </c>
      <c r="C8" s="100">
        <v>0</v>
      </c>
      <c r="D8" s="100">
        <v>0</v>
      </c>
      <c r="E8" s="100">
        <v>1</v>
      </c>
      <c r="F8" s="100">
        <v>0</v>
      </c>
      <c r="G8" s="100">
        <v>0</v>
      </c>
      <c r="H8" s="100">
        <v>1</v>
      </c>
    </row>
    <row r="9" spans="2:8">
      <c r="B9" s="101" t="s">
        <v>5</v>
      </c>
      <c r="C9" s="102">
        <v>1</v>
      </c>
      <c r="D9" s="102">
        <v>1</v>
      </c>
      <c r="E9" s="102">
        <v>1</v>
      </c>
      <c r="F9" s="102">
        <v>1</v>
      </c>
      <c r="G9" s="102">
        <v>1</v>
      </c>
      <c r="H9" s="102">
        <v>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9" tint="0.59999389629810485"/>
  </sheetPr>
  <dimension ref="B1:I14"/>
  <sheetViews>
    <sheetView workbookViewId="0">
      <selection activeCell="B5" sqref="B5:E14"/>
    </sheetView>
  </sheetViews>
  <sheetFormatPr baseColWidth="10" defaultRowHeight="12.75"/>
  <cols>
    <col min="1" max="1" width="25.85546875" customWidth="1"/>
    <col min="2" max="2" width="26.85546875" customWidth="1"/>
    <col min="5" max="5" width="13" customWidth="1"/>
  </cols>
  <sheetData>
    <row r="1" spans="2:9" ht="47.1" customHeight="1">
      <c r="B1" s="89" t="s">
        <v>337</v>
      </c>
      <c r="C1" s="89"/>
      <c r="D1" s="28"/>
      <c r="E1" s="28"/>
      <c r="F1" s="28"/>
      <c r="G1" s="28"/>
      <c r="H1" s="28"/>
      <c r="I1" s="28"/>
    </row>
    <row r="2" spans="2:9" ht="12" customHeight="1"/>
    <row r="3" spans="2:9" ht="13.5" customHeight="1">
      <c r="B3" s="68" t="s">
        <v>319</v>
      </c>
      <c r="E3" s="7"/>
    </row>
    <row r="4" spans="2:9" ht="12.95" customHeight="1">
      <c r="B4" s="39"/>
      <c r="E4" s="5"/>
    </row>
    <row r="5" spans="2:9" ht="25.5">
      <c r="B5" s="117" t="s">
        <v>266</v>
      </c>
      <c r="C5" s="96" t="s">
        <v>9</v>
      </c>
      <c r="D5" s="96" t="s">
        <v>6</v>
      </c>
      <c r="E5" s="96" t="s">
        <v>5</v>
      </c>
    </row>
    <row r="6" spans="2:9" ht="13.5" customHeight="1">
      <c r="B6" s="97" t="s">
        <v>279</v>
      </c>
      <c r="C6" s="98"/>
      <c r="D6" s="98"/>
      <c r="E6" s="98"/>
    </row>
    <row r="7" spans="2:9" ht="13.5" customHeight="1">
      <c r="B7" s="138" t="s">
        <v>234</v>
      </c>
      <c r="C7" s="139">
        <v>1</v>
      </c>
      <c r="D7" s="139">
        <v>0</v>
      </c>
      <c r="E7" s="139">
        <v>1</v>
      </c>
    </row>
    <row r="8" spans="2:9" ht="13.5" customHeight="1">
      <c r="B8" s="140" t="s">
        <v>30</v>
      </c>
      <c r="C8" s="100">
        <v>1</v>
      </c>
      <c r="D8" s="100">
        <v>0</v>
      </c>
      <c r="E8" s="100">
        <v>1</v>
      </c>
    </row>
    <row r="9" spans="2:9">
      <c r="B9" s="138" t="s">
        <v>235</v>
      </c>
      <c r="C9" s="139">
        <v>58</v>
      </c>
      <c r="D9" s="139">
        <v>47</v>
      </c>
      <c r="E9" s="139">
        <v>105</v>
      </c>
    </row>
    <row r="10" spans="2:9">
      <c r="B10" s="140" t="s">
        <v>15</v>
      </c>
      <c r="C10" s="100">
        <v>0</v>
      </c>
      <c r="D10" s="100">
        <v>2</v>
      </c>
      <c r="E10" s="100">
        <v>2</v>
      </c>
    </row>
    <row r="11" spans="2:9">
      <c r="B11" s="140" t="s">
        <v>76</v>
      </c>
      <c r="C11" s="100">
        <v>58</v>
      </c>
      <c r="D11" s="100">
        <v>45</v>
      </c>
      <c r="E11" s="100">
        <v>103</v>
      </c>
    </row>
    <row r="12" spans="2:9">
      <c r="B12" s="138" t="s">
        <v>239</v>
      </c>
      <c r="C12" s="139">
        <v>3</v>
      </c>
      <c r="D12" s="139">
        <v>6</v>
      </c>
      <c r="E12" s="139">
        <v>9</v>
      </c>
    </row>
    <row r="13" spans="2:9">
      <c r="B13" s="140" t="s">
        <v>74</v>
      </c>
      <c r="C13" s="100">
        <v>3</v>
      </c>
      <c r="D13" s="100">
        <v>6</v>
      </c>
      <c r="E13" s="100">
        <v>9</v>
      </c>
    </row>
    <row r="14" spans="2:9">
      <c r="B14" s="101" t="s">
        <v>5</v>
      </c>
      <c r="C14" s="102">
        <v>62</v>
      </c>
      <c r="D14" s="102">
        <v>53</v>
      </c>
      <c r="E14" s="102">
        <v>115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9" tint="0.59999389629810485"/>
  </sheetPr>
  <dimension ref="B1:I14"/>
  <sheetViews>
    <sheetView workbookViewId="0">
      <selection activeCell="D38" sqref="D38"/>
    </sheetView>
  </sheetViews>
  <sheetFormatPr baseColWidth="10" defaultRowHeight="12.75"/>
  <cols>
    <col min="1" max="1" width="25.85546875" customWidth="1"/>
    <col min="2" max="2" width="27.140625" customWidth="1"/>
    <col min="3" max="8" width="8.7109375" customWidth="1"/>
  </cols>
  <sheetData>
    <row r="1" spans="2:9" ht="47.1" customHeight="1">
      <c r="B1" s="89" t="s">
        <v>337</v>
      </c>
      <c r="C1" s="89"/>
      <c r="D1" s="28"/>
      <c r="E1" s="28"/>
      <c r="F1" s="28"/>
      <c r="G1" s="28"/>
      <c r="H1" s="28"/>
      <c r="I1" s="28"/>
    </row>
    <row r="2" spans="2:9" ht="12" customHeight="1"/>
    <row r="3" spans="2:9" ht="13.5" customHeight="1">
      <c r="B3" s="68" t="s">
        <v>320</v>
      </c>
      <c r="C3" s="7"/>
      <c r="H3" s="7"/>
    </row>
    <row r="4" spans="2:9" ht="12.95" customHeight="1">
      <c r="B4" s="4" t="s">
        <v>2</v>
      </c>
      <c r="H4" s="5"/>
    </row>
    <row r="5" spans="2:9" ht="25.5">
      <c r="B5" s="117" t="s">
        <v>266</v>
      </c>
      <c r="C5" s="96" t="s">
        <v>93</v>
      </c>
      <c r="D5" s="96" t="s">
        <v>94</v>
      </c>
      <c r="E5" s="96" t="s">
        <v>95</v>
      </c>
      <c r="F5" s="96" t="s">
        <v>96</v>
      </c>
      <c r="G5" s="96" t="s">
        <v>97</v>
      </c>
      <c r="H5" s="96" t="s">
        <v>5</v>
      </c>
    </row>
    <row r="6" spans="2:9">
      <c r="B6" s="97" t="s">
        <v>279</v>
      </c>
      <c r="C6" s="98"/>
      <c r="D6" s="98"/>
      <c r="E6" s="98"/>
      <c r="F6" s="98"/>
      <c r="G6" s="98"/>
      <c r="H6" s="98"/>
    </row>
    <row r="7" spans="2:9">
      <c r="B7" s="138" t="s">
        <v>234</v>
      </c>
      <c r="C7" s="139">
        <v>0</v>
      </c>
      <c r="D7" s="139">
        <v>0</v>
      </c>
      <c r="E7" s="139">
        <v>1</v>
      </c>
      <c r="F7" s="139">
        <v>0</v>
      </c>
      <c r="G7" s="139">
        <v>0</v>
      </c>
      <c r="H7" s="139">
        <v>1</v>
      </c>
    </row>
    <row r="8" spans="2:9">
      <c r="B8" s="140" t="s">
        <v>30</v>
      </c>
      <c r="C8" s="100">
        <v>0</v>
      </c>
      <c r="D8" s="100">
        <v>0</v>
      </c>
      <c r="E8" s="100">
        <v>1</v>
      </c>
      <c r="F8" s="100">
        <v>0</v>
      </c>
      <c r="G8" s="100">
        <v>0</v>
      </c>
      <c r="H8" s="100">
        <v>1</v>
      </c>
    </row>
    <row r="9" spans="2:9">
      <c r="B9" s="138" t="s">
        <v>235</v>
      </c>
      <c r="C9" s="139">
        <v>32</v>
      </c>
      <c r="D9" s="139">
        <v>4</v>
      </c>
      <c r="E9" s="139">
        <v>41</v>
      </c>
      <c r="F9" s="139">
        <v>28</v>
      </c>
      <c r="G9" s="139">
        <v>0</v>
      </c>
      <c r="H9" s="139">
        <v>105</v>
      </c>
    </row>
    <row r="10" spans="2:9">
      <c r="B10" s="140" t="s">
        <v>15</v>
      </c>
      <c r="C10" s="100">
        <v>1</v>
      </c>
      <c r="D10" s="100">
        <v>0</v>
      </c>
      <c r="E10" s="100">
        <v>1</v>
      </c>
      <c r="F10" s="100">
        <v>0</v>
      </c>
      <c r="G10" s="100">
        <v>0</v>
      </c>
      <c r="H10" s="100">
        <v>2</v>
      </c>
    </row>
    <row r="11" spans="2:9">
      <c r="B11" s="140" t="s">
        <v>76</v>
      </c>
      <c r="C11" s="100">
        <v>31</v>
      </c>
      <c r="D11" s="100">
        <v>4</v>
      </c>
      <c r="E11" s="100">
        <v>40</v>
      </c>
      <c r="F11" s="100">
        <v>28</v>
      </c>
      <c r="G11" s="100">
        <v>0</v>
      </c>
      <c r="H11" s="100">
        <v>103</v>
      </c>
    </row>
    <row r="12" spans="2:9">
      <c r="B12" s="138" t="s">
        <v>239</v>
      </c>
      <c r="C12" s="139">
        <v>4</v>
      </c>
      <c r="D12" s="139">
        <v>0</v>
      </c>
      <c r="E12" s="139">
        <v>3</v>
      </c>
      <c r="F12" s="139">
        <v>2</v>
      </c>
      <c r="G12" s="139">
        <v>0</v>
      </c>
      <c r="H12" s="139">
        <v>9</v>
      </c>
    </row>
    <row r="13" spans="2:9">
      <c r="B13" s="140" t="s">
        <v>74</v>
      </c>
      <c r="C13" s="100">
        <v>4</v>
      </c>
      <c r="D13" s="100">
        <v>0</v>
      </c>
      <c r="E13" s="100">
        <v>3</v>
      </c>
      <c r="F13" s="100">
        <v>2</v>
      </c>
      <c r="G13" s="100">
        <v>0</v>
      </c>
      <c r="H13" s="100">
        <v>9</v>
      </c>
    </row>
    <row r="14" spans="2:9">
      <c r="B14" s="101" t="s">
        <v>5</v>
      </c>
      <c r="C14" s="102">
        <v>36</v>
      </c>
      <c r="D14" s="102">
        <v>4</v>
      </c>
      <c r="E14" s="102">
        <v>45</v>
      </c>
      <c r="F14" s="102">
        <v>30</v>
      </c>
      <c r="G14" s="102">
        <v>0</v>
      </c>
      <c r="H14" s="102">
        <v>115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6" tint="0.59999389629810485"/>
  </sheetPr>
  <dimension ref="B1:K43"/>
  <sheetViews>
    <sheetView zoomScaleNormal="100" workbookViewId="0">
      <selection activeCell="F17" sqref="F17"/>
    </sheetView>
  </sheetViews>
  <sheetFormatPr baseColWidth="10" defaultColWidth="11.42578125" defaultRowHeight="12.75"/>
  <cols>
    <col min="1" max="1" width="25.85546875" style="17" customWidth="1"/>
    <col min="2" max="2" width="19.42578125" style="17" customWidth="1"/>
    <col min="3" max="3" width="14.28515625" style="17" bestFit="1" customWidth="1"/>
    <col min="4" max="4" width="10.42578125" style="17" customWidth="1"/>
    <col min="5" max="5" width="32.7109375" style="17" customWidth="1"/>
    <col min="6" max="16384" width="11.42578125" style="17"/>
  </cols>
  <sheetData>
    <row r="1" spans="2:11" ht="47.1" customHeight="1">
      <c r="B1" s="89" t="s">
        <v>337</v>
      </c>
      <c r="C1" s="89"/>
      <c r="D1" s="53"/>
      <c r="E1" s="53"/>
      <c r="F1" s="53"/>
      <c r="G1" s="53"/>
      <c r="H1"/>
      <c r="I1"/>
      <c r="J1"/>
      <c r="K1"/>
    </row>
    <row r="2" spans="2:11" ht="12" customHeight="1"/>
    <row r="3" spans="2:11" ht="13.5" customHeight="1">
      <c r="B3" s="68" t="s">
        <v>321</v>
      </c>
      <c r="C3" s="16"/>
      <c r="D3" s="16"/>
    </row>
    <row r="4" spans="2:11" ht="12.95" customHeight="1">
      <c r="B4" s="18" t="s">
        <v>2</v>
      </c>
      <c r="C4" s="19"/>
    </row>
    <row r="5" spans="2:11" ht="13.5" customHeight="1">
      <c r="B5" s="142" t="s">
        <v>8</v>
      </c>
      <c r="C5" s="143" t="s">
        <v>98</v>
      </c>
      <c r="D5" s="143" t="s">
        <v>99</v>
      </c>
    </row>
    <row r="6" spans="2:11">
      <c r="B6" s="144" t="s">
        <v>39</v>
      </c>
      <c r="C6" s="145">
        <v>4466</v>
      </c>
      <c r="D6" s="146">
        <f t="shared" ref="D6:D31" si="0">C6*1/C$32</f>
        <v>0.51984635083226638</v>
      </c>
    </row>
    <row r="7" spans="2:11">
      <c r="B7" s="147" t="s">
        <v>103</v>
      </c>
      <c r="C7" s="148">
        <v>1873</v>
      </c>
      <c r="D7" s="149">
        <f t="shared" si="0"/>
        <v>0.21801885694331277</v>
      </c>
    </row>
    <row r="8" spans="2:11">
      <c r="B8" s="150" t="s">
        <v>101</v>
      </c>
      <c r="C8" s="151">
        <v>568</v>
      </c>
      <c r="D8" s="152">
        <f t="shared" si="0"/>
        <v>6.6115702479338845E-2</v>
      </c>
    </row>
    <row r="9" spans="2:11">
      <c r="B9" s="153" t="s">
        <v>230</v>
      </c>
      <c r="C9" s="154">
        <v>458</v>
      </c>
      <c r="D9" s="155">
        <f t="shared" si="0"/>
        <v>5.3311605168199279E-2</v>
      </c>
    </row>
    <row r="10" spans="2:11">
      <c r="B10" s="156" t="s">
        <v>100</v>
      </c>
      <c r="C10" s="157">
        <v>386</v>
      </c>
      <c r="D10" s="158">
        <f t="shared" si="0"/>
        <v>4.4930741473635197E-2</v>
      </c>
    </row>
    <row r="11" spans="2:11">
      <c r="B11" s="159" t="s">
        <v>108</v>
      </c>
      <c r="C11" s="160">
        <v>268</v>
      </c>
      <c r="D11" s="161">
        <f t="shared" si="0"/>
        <v>3.119543708532185E-2</v>
      </c>
    </row>
    <row r="12" spans="2:11">
      <c r="B12" s="159" t="s">
        <v>102</v>
      </c>
      <c r="C12" s="160">
        <v>100</v>
      </c>
      <c r="D12" s="161">
        <f t="shared" si="0"/>
        <v>1.1640088464672332E-2</v>
      </c>
    </row>
    <row r="13" spans="2:11">
      <c r="B13" s="159" t="s">
        <v>113</v>
      </c>
      <c r="C13" s="160">
        <v>83</v>
      </c>
      <c r="D13" s="161">
        <f t="shared" si="0"/>
        <v>9.661273425678036E-3</v>
      </c>
    </row>
    <row r="14" spans="2:11">
      <c r="B14" s="159" t="s">
        <v>116</v>
      </c>
      <c r="C14" s="160">
        <v>81</v>
      </c>
      <c r="D14" s="161">
        <f t="shared" si="0"/>
        <v>9.4284716563845881E-3</v>
      </c>
    </row>
    <row r="15" spans="2:11">
      <c r="B15" s="159" t="s">
        <v>111</v>
      </c>
      <c r="C15" s="160">
        <v>69</v>
      </c>
      <c r="D15" s="161">
        <f t="shared" si="0"/>
        <v>8.0316610406239095E-3</v>
      </c>
    </row>
    <row r="16" spans="2:11">
      <c r="B16" s="159" t="s">
        <v>105</v>
      </c>
      <c r="C16" s="160">
        <v>55</v>
      </c>
      <c r="D16" s="161">
        <f t="shared" si="0"/>
        <v>6.4020486555697821E-3</v>
      </c>
    </row>
    <row r="17" spans="2:4">
      <c r="B17" s="159" t="s">
        <v>110</v>
      </c>
      <c r="C17" s="160">
        <v>44</v>
      </c>
      <c r="D17" s="161">
        <f t="shared" si="0"/>
        <v>5.1216389244558257E-3</v>
      </c>
    </row>
    <row r="18" spans="2:4">
      <c r="B18" s="159" t="s">
        <v>106</v>
      </c>
      <c r="C18" s="160">
        <v>39</v>
      </c>
      <c r="D18" s="161">
        <f t="shared" si="0"/>
        <v>4.5396345012222094E-3</v>
      </c>
    </row>
    <row r="19" spans="2:4">
      <c r="B19" s="159" t="s">
        <v>109</v>
      </c>
      <c r="C19" s="160">
        <v>28</v>
      </c>
      <c r="D19" s="161">
        <f t="shared" si="0"/>
        <v>3.259224770108253E-3</v>
      </c>
    </row>
    <row r="20" spans="2:4">
      <c r="B20" s="159" t="s">
        <v>107</v>
      </c>
      <c r="C20" s="160">
        <v>16</v>
      </c>
      <c r="D20" s="161">
        <f t="shared" si="0"/>
        <v>1.8624141543475731E-3</v>
      </c>
    </row>
    <row r="21" spans="2:4">
      <c r="B21" s="159" t="s">
        <v>104</v>
      </c>
      <c r="C21" s="160">
        <v>15</v>
      </c>
      <c r="D21" s="161">
        <f t="shared" si="0"/>
        <v>1.7460132697008498E-3</v>
      </c>
    </row>
    <row r="22" spans="2:4">
      <c r="B22" s="159" t="s">
        <v>114</v>
      </c>
      <c r="C22" s="160">
        <v>14</v>
      </c>
      <c r="D22" s="161">
        <f t="shared" si="0"/>
        <v>1.6296123850541265E-3</v>
      </c>
    </row>
    <row r="23" spans="2:4">
      <c r="B23" s="159" t="s">
        <v>112</v>
      </c>
      <c r="C23" s="160">
        <v>5</v>
      </c>
      <c r="D23" s="161">
        <f t="shared" si="0"/>
        <v>5.8200442323361656E-4</v>
      </c>
    </row>
    <row r="24" spans="2:4">
      <c r="B24" s="159" t="s">
        <v>206</v>
      </c>
      <c r="C24" s="160">
        <v>4</v>
      </c>
      <c r="D24" s="161">
        <f t="shared" si="0"/>
        <v>4.6560353858689327E-4</v>
      </c>
    </row>
    <row r="25" spans="2:4">
      <c r="B25" s="159" t="s">
        <v>247</v>
      </c>
      <c r="C25" s="160">
        <v>4</v>
      </c>
      <c r="D25" s="161">
        <f t="shared" si="0"/>
        <v>4.6560353858689327E-4</v>
      </c>
    </row>
    <row r="26" spans="2:4">
      <c r="B26" s="159" t="s">
        <v>134</v>
      </c>
      <c r="C26" s="160">
        <v>4</v>
      </c>
      <c r="D26" s="161">
        <f t="shared" si="0"/>
        <v>4.6560353858689327E-4</v>
      </c>
    </row>
    <row r="27" spans="2:4">
      <c r="B27" s="159" t="s">
        <v>133</v>
      </c>
      <c r="C27" s="160">
        <v>3</v>
      </c>
      <c r="D27" s="161">
        <f t="shared" si="0"/>
        <v>3.4920265394016993E-4</v>
      </c>
    </row>
    <row r="28" spans="2:4">
      <c r="B28" s="159" t="s">
        <v>231</v>
      </c>
      <c r="C28" s="160">
        <v>3</v>
      </c>
      <c r="D28" s="161">
        <f t="shared" si="0"/>
        <v>3.4920265394016993E-4</v>
      </c>
    </row>
    <row r="29" spans="2:4">
      <c r="B29" s="159" t="s">
        <v>232</v>
      </c>
      <c r="C29" s="160">
        <v>2</v>
      </c>
      <c r="D29" s="161">
        <f t="shared" si="0"/>
        <v>2.3280176929344664E-4</v>
      </c>
    </row>
    <row r="30" spans="2:4">
      <c r="B30" s="159" t="s">
        <v>115</v>
      </c>
      <c r="C30" s="160">
        <v>2</v>
      </c>
      <c r="D30" s="161">
        <f t="shared" si="0"/>
        <v>2.3280176929344664E-4</v>
      </c>
    </row>
    <row r="31" spans="2:4">
      <c r="B31" s="159" t="s">
        <v>205</v>
      </c>
      <c r="C31" s="160">
        <v>1</v>
      </c>
      <c r="D31" s="161">
        <f t="shared" si="0"/>
        <v>1.1640088464672332E-4</v>
      </c>
    </row>
    <row r="32" spans="2:4">
      <c r="B32" s="142" t="s">
        <v>1</v>
      </c>
      <c r="C32" s="162">
        <f>SUM(C6:C31)</f>
        <v>8591</v>
      </c>
      <c r="D32" s="163">
        <f>SUM(D6:D31)</f>
        <v>1</v>
      </c>
    </row>
    <row r="33" spans="2:4">
      <c r="B33" s="42"/>
      <c r="C33" s="42"/>
      <c r="D33" s="42"/>
    </row>
    <row r="34" spans="2:4">
      <c r="B34" s="43"/>
      <c r="C34" s="43"/>
      <c r="D34" s="43"/>
    </row>
    <row r="35" spans="2:4">
      <c r="B35" s="44" t="s">
        <v>117</v>
      </c>
      <c r="C35" s="45" t="s">
        <v>0</v>
      </c>
      <c r="D35" s="45" t="s">
        <v>99</v>
      </c>
    </row>
    <row r="36" spans="2:4">
      <c r="B36" s="44" t="str">
        <f t="shared" ref="B36:D39" si="1">B6</f>
        <v>Francia</v>
      </c>
      <c r="C36" s="45">
        <f t="shared" si="1"/>
        <v>4466</v>
      </c>
      <c r="D36" s="46">
        <f t="shared" si="1"/>
        <v>0.51984635083226638</v>
      </c>
    </row>
    <row r="37" spans="2:4">
      <c r="B37" s="44" t="str">
        <f t="shared" si="1"/>
        <v>Alemania</v>
      </c>
      <c r="C37" s="45">
        <f t="shared" si="1"/>
        <v>1873</v>
      </c>
      <c r="D37" s="46">
        <f t="shared" si="1"/>
        <v>0.21801885694331277</v>
      </c>
    </row>
    <row r="38" spans="2:4">
      <c r="B38" s="44" t="str">
        <f t="shared" si="1"/>
        <v>Bélgica</v>
      </c>
      <c r="C38" s="47">
        <f t="shared" si="1"/>
        <v>568</v>
      </c>
      <c r="D38" s="46">
        <f t="shared" si="1"/>
        <v>6.6115702479338845E-2</v>
      </c>
    </row>
    <row r="39" spans="2:4">
      <c r="B39" s="44" t="str">
        <f t="shared" si="1"/>
        <v>Holanda</v>
      </c>
      <c r="C39" s="47">
        <f t="shared" si="1"/>
        <v>458</v>
      </c>
      <c r="D39" s="46">
        <f t="shared" si="1"/>
        <v>5.3311605168199279E-2</v>
      </c>
    </row>
    <row r="40" spans="2:4">
      <c r="B40" s="44" t="str">
        <f>B10</f>
        <v>Suiza</v>
      </c>
      <c r="C40" s="47">
        <f>C10</f>
        <v>386</v>
      </c>
      <c r="D40" s="46">
        <f>D10</f>
        <v>4.4930741473635197E-2</v>
      </c>
    </row>
    <row r="41" spans="2:4">
      <c r="B41" s="44" t="s">
        <v>118</v>
      </c>
      <c r="C41" s="47">
        <f>C32-SUM(C36:C40)</f>
        <v>840</v>
      </c>
      <c r="D41" s="46">
        <f>1-SUM(D36:D40)</f>
        <v>9.7776743103247465E-2</v>
      </c>
    </row>
    <row r="42" spans="2:4">
      <c r="B42" s="20"/>
      <c r="C42" s="21"/>
      <c r="D42" s="22"/>
    </row>
    <row r="43" spans="2:4">
      <c r="B43" s="20"/>
      <c r="C43" s="20"/>
      <c r="D43" s="20"/>
    </row>
  </sheetData>
  <sortState ref="J6:K31">
    <sortCondition descending="1" ref="K6:K31"/>
    <sortCondition ref="J6:J31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6" tint="0.59999389629810485"/>
  </sheetPr>
  <dimension ref="B1:I34"/>
  <sheetViews>
    <sheetView workbookViewId="0">
      <selection activeCell="J31" sqref="J31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9" ht="47.1" customHeight="1">
      <c r="B1" s="89" t="s">
        <v>337</v>
      </c>
      <c r="C1" s="89"/>
      <c r="D1" s="28"/>
      <c r="E1" s="28"/>
      <c r="F1" s="28"/>
      <c r="G1" s="28"/>
      <c r="H1" s="28"/>
      <c r="I1" s="28"/>
    </row>
    <row r="2" spans="2:9" ht="12" customHeight="1"/>
    <row r="3" spans="2:9" ht="13.5" customHeight="1">
      <c r="B3" s="68" t="s">
        <v>322</v>
      </c>
      <c r="C3" s="8"/>
      <c r="D3" s="8"/>
    </row>
    <row r="4" spans="2:9" ht="12.95" customHeight="1">
      <c r="B4" s="4" t="s">
        <v>2</v>
      </c>
      <c r="C4" s="5"/>
    </row>
    <row r="5" spans="2:9">
      <c r="B5" s="164" t="s">
        <v>8</v>
      </c>
      <c r="C5" s="165" t="s">
        <v>119</v>
      </c>
      <c r="D5" s="165" t="s">
        <v>120</v>
      </c>
      <c r="E5" s="165" t="s">
        <v>121</v>
      </c>
      <c r="F5" s="11" t="s">
        <v>5</v>
      </c>
    </row>
    <row r="6" spans="2:9">
      <c r="B6" s="112" t="s">
        <v>39</v>
      </c>
      <c r="C6" s="100">
        <v>3513</v>
      </c>
      <c r="D6" s="100">
        <v>1183</v>
      </c>
      <c r="E6" s="100">
        <v>419</v>
      </c>
      <c r="F6" s="11">
        <f t="shared" ref="F6:F31" si="0">SUM(C6:E6)</f>
        <v>5115</v>
      </c>
    </row>
    <row r="7" spans="2:9">
      <c r="B7" s="112" t="s">
        <v>103</v>
      </c>
      <c r="C7" s="100">
        <v>1064</v>
      </c>
      <c r="D7" s="100">
        <v>1220</v>
      </c>
      <c r="E7" s="100">
        <v>51</v>
      </c>
      <c r="F7" s="11">
        <f t="shared" si="0"/>
        <v>2335</v>
      </c>
    </row>
    <row r="8" spans="2:9">
      <c r="B8" s="112" t="s">
        <v>101</v>
      </c>
      <c r="C8" s="100">
        <v>358</v>
      </c>
      <c r="D8" s="100">
        <v>518</v>
      </c>
      <c r="E8" s="100">
        <v>9</v>
      </c>
      <c r="F8" s="11">
        <f t="shared" si="0"/>
        <v>885</v>
      </c>
    </row>
    <row r="9" spans="2:9">
      <c r="B9" s="112" t="s">
        <v>230</v>
      </c>
      <c r="C9" s="100">
        <v>281</v>
      </c>
      <c r="D9" s="100">
        <v>145</v>
      </c>
      <c r="E9" s="100">
        <v>74</v>
      </c>
      <c r="F9" s="11">
        <f t="shared" si="0"/>
        <v>500</v>
      </c>
    </row>
    <row r="10" spans="2:9">
      <c r="B10" s="112" t="s">
        <v>100</v>
      </c>
      <c r="C10" s="100">
        <v>186</v>
      </c>
      <c r="D10" s="100">
        <v>162</v>
      </c>
      <c r="E10" s="100">
        <v>64</v>
      </c>
      <c r="F10" s="11">
        <f t="shared" si="0"/>
        <v>412</v>
      </c>
    </row>
    <row r="11" spans="2:9">
      <c r="B11" s="112" t="s">
        <v>108</v>
      </c>
      <c r="C11" s="100">
        <v>109</v>
      </c>
      <c r="D11" s="100">
        <v>120</v>
      </c>
      <c r="E11" s="100">
        <v>11</v>
      </c>
      <c r="F11" s="11">
        <f t="shared" si="0"/>
        <v>240</v>
      </c>
    </row>
    <row r="12" spans="2:9">
      <c r="B12" s="112" t="s">
        <v>102</v>
      </c>
      <c r="C12" s="100">
        <v>37</v>
      </c>
      <c r="D12" s="100">
        <v>53</v>
      </c>
      <c r="E12" s="100">
        <v>24</v>
      </c>
      <c r="F12" s="11">
        <f t="shared" si="0"/>
        <v>114</v>
      </c>
    </row>
    <row r="13" spans="2:9">
      <c r="B13" s="112" t="s">
        <v>113</v>
      </c>
      <c r="C13" s="100">
        <v>12</v>
      </c>
      <c r="D13" s="100">
        <v>78</v>
      </c>
      <c r="E13" s="100">
        <v>9</v>
      </c>
      <c r="F13" s="11">
        <f t="shared" si="0"/>
        <v>99</v>
      </c>
    </row>
    <row r="14" spans="2:9">
      <c r="B14" s="112" t="s">
        <v>116</v>
      </c>
      <c r="C14" s="100">
        <v>1</v>
      </c>
      <c r="D14" s="100">
        <v>6</v>
      </c>
      <c r="E14" s="100">
        <v>76</v>
      </c>
      <c r="F14" s="11">
        <f t="shared" si="0"/>
        <v>83</v>
      </c>
    </row>
    <row r="15" spans="2:9">
      <c r="B15" s="112" t="s">
        <v>111</v>
      </c>
      <c r="C15" s="100">
        <v>44</v>
      </c>
      <c r="D15" s="100">
        <v>18</v>
      </c>
      <c r="E15" s="100">
        <v>17</v>
      </c>
      <c r="F15" s="11">
        <f t="shared" si="0"/>
        <v>79</v>
      </c>
    </row>
    <row r="16" spans="2:9">
      <c r="B16" s="112" t="s">
        <v>105</v>
      </c>
      <c r="C16" s="100">
        <v>16</v>
      </c>
      <c r="D16" s="100">
        <v>33</v>
      </c>
      <c r="E16" s="100">
        <v>11</v>
      </c>
      <c r="F16" s="11">
        <f t="shared" si="0"/>
        <v>60</v>
      </c>
    </row>
    <row r="17" spans="2:6">
      <c r="B17" s="112" t="s">
        <v>106</v>
      </c>
      <c r="C17" s="100">
        <v>27</v>
      </c>
      <c r="D17" s="100">
        <v>23</v>
      </c>
      <c r="E17" s="100">
        <v>5</v>
      </c>
      <c r="F17" s="11">
        <f t="shared" si="0"/>
        <v>55</v>
      </c>
    </row>
    <row r="18" spans="2:6">
      <c r="B18" s="112" t="s">
        <v>110</v>
      </c>
      <c r="C18" s="100">
        <v>30</v>
      </c>
      <c r="D18" s="100">
        <v>18</v>
      </c>
      <c r="E18" s="100">
        <v>6</v>
      </c>
      <c r="F18" s="11">
        <f t="shared" si="0"/>
        <v>54</v>
      </c>
    </row>
    <row r="19" spans="2:6">
      <c r="B19" s="112" t="s">
        <v>109</v>
      </c>
      <c r="C19" s="100">
        <v>22</v>
      </c>
      <c r="D19" s="100">
        <v>7</v>
      </c>
      <c r="E19" s="100">
        <v>6</v>
      </c>
      <c r="F19" s="11">
        <f t="shared" si="0"/>
        <v>35</v>
      </c>
    </row>
    <row r="20" spans="2:6">
      <c r="B20" s="112" t="s">
        <v>114</v>
      </c>
      <c r="C20" s="100">
        <v>13</v>
      </c>
      <c r="D20" s="100">
        <v>12</v>
      </c>
      <c r="E20" s="100">
        <v>0</v>
      </c>
      <c r="F20" s="11">
        <f t="shared" si="0"/>
        <v>25</v>
      </c>
    </row>
    <row r="21" spans="2:6">
      <c r="B21" s="112" t="s">
        <v>104</v>
      </c>
      <c r="C21" s="100">
        <v>2</v>
      </c>
      <c r="D21" s="100">
        <v>7</v>
      </c>
      <c r="E21" s="100">
        <v>8</v>
      </c>
      <c r="F21" s="11">
        <f t="shared" si="0"/>
        <v>17</v>
      </c>
    </row>
    <row r="22" spans="2:6">
      <c r="B22" s="112" t="s">
        <v>107</v>
      </c>
      <c r="C22" s="100">
        <v>6</v>
      </c>
      <c r="D22" s="100">
        <v>7</v>
      </c>
      <c r="E22" s="100">
        <v>3</v>
      </c>
      <c r="F22" s="11">
        <f t="shared" si="0"/>
        <v>16</v>
      </c>
    </row>
    <row r="23" spans="2:6">
      <c r="B23" s="112" t="s">
        <v>134</v>
      </c>
      <c r="C23" s="100">
        <v>7</v>
      </c>
      <c r="D23" s="100">
        <v>0</v>
      </c>
      <c r="E23" s="100">
        <v>1</v>
      </c>
      <c r="F23" s="11">
        <f t="shared" si="0"/>
        <v>8</v>
      </c>
    </row>
    <row r="24" spans="2:6">
      <c r="B24" s="112" t="s">
        <v>112</v>
      </c>
      <c r="C24" s="100">
        <v>1</v>
      </c>
      <c r="D24" s="100">
        <v>6</v>
      </c>
      <c r="E24" s="100">
        <v>0</v>
      </c>
      <c r="F24" s="11">
        <f t="shared" si="0"/>
        <v>7</v>
      </c>
    </row>
    <row r="25" spans="2:6">
      <c r="B25" s="112" t="s">
        <v>247</v>
      </c>
      <c r="C25" s="100">
        <v>2</v>
      </c>
      <c r="D25" s="100">
        <v>3</v>
      </c>
      <c r="E25" s="100">
        <v>0</v>
      </c>
      <c r="F25" s="11">
        <f t="shared" si="0"/>
        <v>5</v>
      </c>
    </row>
    <row r="26" spans="2:6">
      <c r="B26" s="112" t="s">
        <v>206</v>
      </c>
      <c r="C26" s="100">
        <v>0</v>
      </c>
      <c r="D26" s="100">
        <v>4</v>
      </c>
      <c r="E26" s="100">
        <v>0</v>
      </c>
      <c r="F26" s="11">
        <f t="shared" si="0"/>
        <v>4</v>
      </c>
    </row>
    <row r="27" spans="2:6">
      <c r="B27" s="112" t="s">
        <v>205</v>
      </c>
      <c r="C27" s="100">
        <v>1</v>
      </c>
      <c r="D27" s="100">
        <v>2</v>
      </c>
      <c r="E27" s="100">
        <v>0</v>
      </c>
      <c r="F27" s="11">
        <f t="shared" si="0"/>
        <v>3</v>
      </c>
    </row>
    <row r="28" spans="2:6">
      <c r="B28" s="112" t="s">
        <v>133</v>
      </c>
      <c r="C28" s="100">
        <v>1</v>
      </c>
      <c r="D28" s="100">
        <v>1</v>
      </c>
      <c r="E28" s="100">
        <v>1</v>
      </c>
      <c r="F28" s="11">
        <f t="shared" si="0"/>
        <v>3</v>
      </c>
    </row>
    <row r="29" spans="2:6">
      <c r="B29" s="112" t="s">
        <v>231</v>
      </c>
      <c r="C29" s="100">
        <v>1</v>
      </c>
      <c r="D29" s="100">
        <v>2</v>
      </c>
      <c r="E29" s="100">
        <v>0</v>
      </c>
      <c r="F29" s="11">
        <f t="shared" si="0"/>
        <v>3</v>
      </c>
    </row>
    <row r="30" spans="2:6">
      <c r="B30" s="112" t="s">
        <v>232</v>
      </c>
      <c r="C30" s="100">
        <v>1</v>
      </c>
      <c r="D30" s="100">
        <v>1</v>
      </c>
      <c r="E30" s="100">
        <v>0</v>
      </c>
      <c r="F30" s="11">
        <f t="shared" si="0"/>
        <v>2</v>
      </c>
    </row>
    <row r="31" spans="2:6">
      <c r="B31" s="112" t="s">
        <v>115</v>
      </c>
      <c r="C31" s="100">
        <v>2</v>
      </c>
      <c r="D31" s="100">
        <v>0</v>
      </c>
      <c r="E31" s="100">
        <v>0</v>
      </c>
      <c r="F31" s="11">
        <f t="shared" si="0"/>
        <v>2</v>
      </c>
    </row>
    <row r="32" spans="2:6">
      <c r="B32" s="166" t="s">
        <v>5</v>
      </c>
      <c r="C32" s="167">
        <v>5737</v>
      </c>
      <c r="D32" s="167">
        <v>3629</v>
      </c>
      <c r="E32" s="167">
        <v>795</v>
      </c>
      <c r="F32" s="11">
        <f t="shared" ref="F32" si="1">SUM(C32:E32)</f>
        <v>10161</v>
      </c>
    </row>
    <row r="34" spans="3:4">
      <c r="C34" s="9"/>
      <c r="D34" s="10"/>
    </row>
  </sheetData>
  <sortState ref="B6:F31">
    <sortCondition descending="1" ref="F6:F31"/>
    <sortCondition ref="B6:B31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0.59999389629810485"/>
  </sheetPr>
  <dimension ref="B1:G43"/>
  <sheetViews>
    <sheetView workbookViewId="0">
      <selection activeCell="E16" sqref="E16:E17"/>
    </sheetView>
  </sheetViews>
  <sheetFormatPr baseColWidth="10" defaultRowHeight="12.75"/>
  <cols>
    <col min="1" max="1" width="25.85546875" customWidth="1"/>
    <col min="2" max="2" width="19.42578125" customWidth="1"/>
    <col min="3" max="3" width="14.28515625" bestFit="1" customWidth="1"/>
    <col min="4" max="4" width="10.42578125" customWidth="1"/>
    <col min="5" max="5" width="3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323</v>
      </c>
      <c r="C3" s="8"/>
      <c r="D3" s="8"/>
    </row>
    <row r="4" spans="2:7" ht="12.95" customHeight="1">
      <c r="B4" s="4" t="s">
        <v>2</v>
      </c>
      <c r="C4" s="5"/>
    </row>
    <row r="5" spans="2:7" ht="13.5" customHeight="1">
      <c r="B5" s="168" t="s">
        <v>8</v>
      </c>
      <c r="C5" s="169" t="s">
        <v>98</v>
      </c>
      <c r="D5" s="169" t="s">
        <v>99</v>
      </c>
    </row>
    <row r="6" spans="2:7">
      <c r="B6" s="144" t="s">
        <v>111</v>
      </c>
      <c r="C6" s="145">
        <v>396</v>
      </c>
      <c r="D6" s="146">
        <f t="shared" ref="D6:D32" si="0">C6*1/C$33</f>
        <v>0.55230125523012552</v>
      </c>
    </row>
    <row r="7" spans="2:7">
      <c r="B7" s="147" t="s">
        <v>39</v>
      </c>
      <c r="C7" s="148">
        <v>74</v>
      </c>
      <c r="D7" s="149">
        <f t="shared" si="0"/>
        <v>0.10320781032078104</v>
      </c>
    </row>
    <row r="8" spans="2:7">
      <c r="B8" s="150" t="s">
        <v>103</v>
      </c>
      <c r="C8" s="151">
        <v>57</v>
      </c>
      <c r="D8" s="152">
        <f t="shared" si="0"/>
        <v>7.9497907949790794E-2</v>
      </c>
    </row>
    <row r="9" spans="2:7">
      <c r="B9" s="153" t="s">
        <v>105</v>
      </c>
      <c r="C9" s="154">
        <v>22</v>
      </c>
      <c r="D9" s="155">
        <f t="shared" si="0"/>
        <v>3.0683403068340307E-2</v>
      </c>
    </row>
    <row r="10" spans="2:7">
      <c r="B10" s="156" t="s">
        <v>102</v>
      </c>
      <c r="C10" s="157">
        <v>20</v>
      </c>
      <c r="D10" s="158">
        <f t="shared" si="0"/>
        <v>2.7894002789400279E-2</v>
      </c>
    </row>
    <row r="11" spans="2:7">
      <c r="B11" s="159" t="s">
        <v>134</v>
      </c>
      <c r="C11" s="160">
        <v>18</v>
      </c>
      <c r="D11" s="161">
        <f t="shared" si="0"/>
        <v>2.5104602510460251E-2</v>
      </c>
    </row>
    <row r="12" spans="2:7">
      <c r="B12" s="159" t="s">
        <v>113</v>
      </c>
      <c r="C12" s="160">
        <v>17</v>
      </c>
      <c r="D12" s="161">
        <f t="shared" si="0"/>
        <v>2.3709902370990237E-2</v>
      </c>
    </row>
    <row r="13" spans="2:7">
      <c r="B13" s="159" t="s">
        <v>247</v>
      </c>
      <c r="C13" s="160">
        <v>16</v>
      </c>
      <c r="D13" s="161">
        <f t="shared" si="0"/>
        <v>2.2315202231520222E-2</v>
      </c>
    </row>
    <row r="14" spans="2:7">
      <c r="B14" s="159" t="s">
        <v>230</v>
      </c>
      <c r="C14" s="160">
        <v>16</v>
      </c>
      <c r="D14" s="161">
        <f t="shared" si="0"/>
        <v>2.2315202231520222E-2</v>
      </c>
    </row>
    <row r="15" spans="2:7">
      <c r="B15" s="159" t="s">
        <v>100</v>
      </c>
      <c r="C15" s="160">
        <v>16</v>
      </c>
      <c r="D15" s="161">
        <f t="shared" si="0"/>
        <v>2.2315202231520222E-2</v>
      </c>
    </row>
    <row r="16" spans="2:7">
      <c r="B16" s="159" t="s">
        <v>101</v>
      </c>
      <c r="C16" s="160">
        <v>13</v>
      </c>
      <c r="D16" s="161">
        <f t="shared" si="0"/>
        <v>1.813110181311018E-2</v>
      </c>
    </row>
    <row r="17" spans="2:4">
      <c r="B17" s="159" t="s">
        <v>232</v>
      </c>
      <c r="C17" s="160">
        <v>9</v>
      </c>
      <c r="D17" s="161">
        <f t="shared" si="0"/>
        <v>1.2552301255230125E-2</v>
      </c>
    </row>
    <row r="18" spans="2:4">
      <c r="B18" s="159" t="s">
        <v>107</v>
      </c>
      <c r="C18" s="160">
        <v>7</v>
      </c>
      <c r="D18" s="161">
        <f t="shared" si="0"/>
        <v>9.7629009762900971E-3</v>
      </c>
    </row>
    <row r="19" spans="2:4">
      <c r="B19" s="159" t="s">
        <v>205</v>
      </c>
      <c r="C19" s="160">
        <v>4</v>
      </c>
      <c r="D19" s="161">
        <f t="shared" si="0"/>
        <v>5.5788005578800556E-3</v>
      </c>
    </row>
    <row r="20" spans="2:4">
      <c r="B20" s="159" t="s">
        <v>133</v>
      </c>
      <c r="C20" s="160">
        <v>4</v>
      </c>
      <c r="D20" s="161">
        <f t="shared" si="0"/>
        <v>5.5788005578800556E-3</v>
      </c>
    </row>
    <row r="21" spans="2:4">
      <c r="B21" s="159" t="s">
        <v>106</v>
      </c>
      <c r="C21" s="160">
        <v>4</v>
      </c>
      <c r="D21" s="161">
        <f t="shared" si="0"/>
        <v>5.5788005578800556E-3</v>
      </c>
    </row>
    <row r="22" spans="2:4">
      <c r="B22" s="159" t="s">
        <v>115</v>
      </c>
      <c r="C22" s="160">
        <v>4</v>
      </c>
      <c r="D22" s="161">
        <f t="shared" si="0"/>
        <v>5.5788005578800556E-3</v>
      </c>
    </row>
    <row r="23" spans="2:4">
      <c r="B23" s="159" t="s">
        <v>110</v>
      </c>
      <c r="C23" s="160">
        <v>4</v>
      </c>
      <c r="D23" s="161">
        <f t="shared" si="0"/>
        <v>5.5788005578800556E-3</v>
      </c>
    </row>
    <row r="24" spans="2:4">
      <c r="B24" s="159" t="s">
        <v>116</v>
      </c>
      <c r="C24" s="160">
        <v>3</v>
      </c>
      <c r="D24" s="161">
        <f t="shared" si="0"/>
        <v>4.1841004184100415E-3</v>
      </c>
    </row>
    <row r="25" spans="2:4">
      <c r="B25" s="159" t="s">
        <v>108</v>
      </c>
      <c r="C25" s="160">
        <v>3</v>
      </c>
      <c r="D25" s="161">
        <f t="shared" si="0"/>
        <v>4.1841004184100415E-3</v>
      </c>
    </row>
    <row r="26" spans="2:4">
      <c r="B26" s="159" t="s">
        <v>248</v>
      </c>
      <c r="C26" s="160">
        <v>2</v>
      </c>
      <c r="D26" s="161">
        <f t="shared" si="0"/>
        <v>2.7894002789400278E-3</v>
      </c>
    </row>
    <row r="27" spans="2:4">
      <c r="B27" s="159" t="s">
        <v>233</v>
      </c>
      <c r="C27" s="160">
        <v>2</v>
      </c>
      <c r="D27" s="161">
        <f t="shared" si="0"/>
        <v>2.7894002789400278E-3</v>
      </c>
    </row>
    <row r="28" spans="2:4">
      <c r="B28" s="159" t="s">
        <v>231</v>
      </c>
      <c r="C28" s="160">
        <v>2</v>
      </c>
      <c r="D28" s="161">
        <f t="shared" si="0"/>
        <v>2.7894002789400278E-3</v>
      </c>
    </row>
    <row r="29" spans="2:4">
      <c r="B29" s="159" t="s">
        <v>206</v>
      </c>
      <c r="C29" s="160">
        <v>1</v>
      </c>
      <c r="D29" s="161">
        <f t="shared" si="0"/>
        <v>1.3947001394700139E-3</v>
      </c>
    </row>
    <row r="30" spans="2:4">
      <c r="B30" s="159" t="s">
        <v>114</v>
      </c>
      <c r="C30" s="160">
        <v>1</v>
      </c>
      <c r="D30" s="161">
        <f t="shared" si="0"/>
        <v>1.3947001394700139E-3</v>
      </c>
    </row>
    <row r="31" spans="2:4">
      <c r="B31" s="159" t="s">
        <v>109</v>
      </c>
      <c r="C31" s="160">
        <v>1</v>
      </c>
      <c r="D31" s="161">
        <f t="shared" si="0"/>
        <v>1.3947001394700139E-3</v>
      </c>
    </row>
    <row r="32" spans="2:4">
      <c r="B32" s="159" t="s">
        <v>104</v>
      </c>
      <c r="C32" s="160">
        <v>1</v>
      </c>
      <c r="D32" s="161">
        <f t="shared" si="0"/>
        <v>1.3947001394700139E-3</v>
      </c>
    </row>
    <row r="33" spans="2:4">
      <c r="B33" s="101" t="s">
        <v>1</v>
      </c>
      <c r="C33" s="102">
        <f>SUM(C6:C32)</f>
        <v>717</v>
      </c>
      <c r="D33" s="163">
        <f>SUM(D6:D32)</f>
        <v>0.99999999999999956</v>
      </c>
    </row>
    <row r="36" spans="2:4">
      <c r="B36" s="48" t="s">
        <v>117</v>
      </c>
      <c r="C36" s="49" t="s">
        <v>0</v>
      </c>
      <c r="D36" s="49" t="s">
        <v>99</v>
      </c>
    </row>
    <row r="37" spans="2:4">
      <c r="B37" s="48" t="str">
        <f t="shared" ref="B37:D41" si="1">B6</f>
        <v>Italia</v>
      </c>
      <c r="C37" s="50">
        <f t="shared" si="1"/>
        <v>396</v>
      </c>
      <c r="D37" s="51">
        <f t="shared" si="1"/>
        <v>0.55230125523012552</v>
      </c>
    </row>
    <row r="38" spans="2:4">
      <c r="B38" s="48" t="str">
        <f t="shared" si="1"/>
        <v>Francia</v>
      </c>
      <c r="C38" s="50">
        <f t="shared" si="1"/>
        <v>74</v>
      </c>
      <c r="D38" s="51">
        <f t="shared" si="1"/>
        <v>0.10320781032078104</v>
      </c>
    </row>
    <row r="39" spans="2:4">
      <c r="B39" s="48" t="str">
        <f t="shared" si="1"/>
        <v>Alemania</v>
      </c>
      <c r="C39" s="52">
        <f t="shared" si="1"/>
        <v>57</v>
      </c>
      <c r="D39" s="51">
        <f t="shared" si="1"/>
        <v>7.9497907949790794E-2</v>
      </c>
    </row>
    <row r="40" spans="2:4">
      <c r="B40" s="48" t="str">
        <f t="shared" si="1"/>
        <v>Austria</v>
      </c>
      <c r="C40" s="52">
        <f t="shared" si="1"/>
        <v>22</v>
      </c>
      <c r="D40" s="51">
        <f t="shared" si="1"/>
        <v>3.0683403068340307E-2</v>
      </c>
    </row>
    <row r="41" spans="2:4">
      <c r="B41" s="48" t="str">
        <f t="shared" si="1"/>
        <v>Suecia</v>
      </c>
      <c r="C41" s="52">
        <f t="shared" si="1"/>
        <v>20</v>
      </c>
      <c r="D41" s="51">
        <f t="shared" si="1"/>
        <v>2.7894002789400279E-2</v>
      </c>
    </row>
    <row r="42" spans="2:4">
      <c r="B42" s="48" t="s">
        <v>118</v>
      </c>
      <c r="C42" s="52">
        <f>C33-SUM(C37:C41)</f>
        <v>148</v>
      </c>
      <c r="D42" s="51">
        <f>1-SUM(D37:D41)</f>
        <v>0.20641562064156205</v>
      </c>
    </row>
    <row r="43" spans="2:4">
      <c r="C43" s="9"/>
      <c r="D43" s="10"/>
    </row>
  </sheetData>
  <sortState ref="B14:C22">
    <sortCondition ref="B14:B22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6" tint="0.59999389629810485"/>
  </sheetPr>
  <dimension ref="B1:G35"/>
  <sheetViews>
    <sheetView workbookViewId="0">
      <selection activeCell="I22" sqref="I22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324</v>
      </c>
      <c r="C3" s="8"/>
      <c r="D3" s="8"/>
    </row>
    <row r="4" spans="2:7" ht="12.95" customHeight="1">
      <c r="B4" s="4" t="s">
        <v>2</v>
      </c>
      <c r="C4" s="5"/>
    </row>
    <row r="5" spans="2:7">
      <c r="B5" s="170" t="s">
        <v>8</v>
      </c>
      <c r="C5" s="171" t="s">
        <v>119</v>
      </c>
      <c r="D5" s="171" t="s">
        <v>120</v>
      </c>
      <c r="E5" s="171" t="s">
        <v>121</v>
      </c>
      <c r="F5" s="11" t="s">
        <v>5</v>
      </c>
    </row>
    <row r="6" spans="2:7">
      <c r="B6" s="112" t="s">
        <v>111</v>
      </c>
      <c r="C6" s="100">
        <v>100</v>
      </c>
      <c r="D6" s="100">
        <v>297</v>
      </c>
      <c r="E6" s="100">
        <v>1</v>
      </c>
      <c r="F6" s="11">
        <f t="shared" ref="F6:F32" si="0">SUM(C6:E6)</f>
        <v>398</v>
      </c>
    </row>
    <row r="7" spans="2:7">
      <c r="B7" s="112" t="s">
        <v>39</v>
      </c>
      <c r="C7" s="100">
        <v>60</v>
      </c>
      <c r="D7" s="100">
        <v>14</v>
      </c>
      <c r="E7" s="100">
        <v>0</v>
      </c>
      <c r="F7" s="11">
        <f t="shared" si="0"/>
        <v>74</v>
      </c>
    </row>
    <row r="8" spans="2:7">
      <c r="B8" s="112" t="s">
        <v>103</v>
      </c>
      <c r="C8" s="100">
        <v>23</v>
      </c>
      <c r="D8" s="100">
        <v>31</v>
      </c>
      <c r="E8" s="100">
        <v>5</v>
      </c>
      <c r="F8" s="11">
        <f t="shared" si="0"/>
        <v>59</v>
      </c>
    </row>
    <row r="9" spans="2:7">
      <c r="B9" s="112" t="s">
        <v>105</v>
      </c>
      <c r="C9" s="100">
        <v>13</v>
      </c>
      <c r="D9" s="100">
        <v>9</v>
      </c>
      <c r="E9" s="100">
        <v>0</v>
      </c>
      <c r="F9" s="11">
        <f t="shared" si="0"/>
        <v>22</v>
      </c>
    </row>
    <row r="10" spans="2:7">
      <c r="B10" s="112" t="s">
        <v>102</v>
      </c>
      <c r="C10" s="100">
        <v>14</v>
      </c>
      <c r="D10" s="100">
        <v>6</v>
      </c>
      <c r="E10" s="100">
        <v>0</v>
      </c>
      <c r="F10" s="11">
        <f t="shared" si="0"/>
        <v>20</v>
      </c>
    </row>
    <row r="11" spans="2:7">
      <c r="B11" s="112" t="s">
        <v>134</v>
      </c>
      <c r="C11" s="100">
        <v>15</v>
      </c>
      <c r="D11" s="100">
        <v>3</v>
      </c>
      <c r="E11" s="100">
        <v>0</v>
      </c>
      <c r="F11" s="11">
        <f t="shared" si="0"/>
        <v>18</v>
      </c>
    </row>
    <row r="12" spans="2:7">
      <c r="B12" s="112" t="s">
        <v>247</v>
      </c>
      <c r="C12" s="100">
        <v>10</v>
      </c>
      <c r="D12" s="100">
        <v>7</v>
      </c>
      <c r="E12" s="100">
        <v>0</v>
      </c>
      <c r="F12" s="11">
        <f t="shared" si="0"/>
        <v>17</v>
      </c>
    </row>
    <row r="13" spans="2:7">
      <c r="B13" s="112" t="s">
        <v>113</v>
      </c>
      <c r="C13" s="100">
        <v>0</v>
      </c>
      <c r="D13" s="100">
        <v>17</v>
      </c>
      <c r="E13" s="100">
        <v>0</v>
      </c>
      <c r="F13" s="11">
        <f t="shared" si="0"/>
        <v>17</v>
      </c>
    </row>
    <row r="14" spans="2:7">
      <c r="B14" s="112" t="s">
        <v>230</v>
      </c>
      <c r="C14" s="100">
        <v>10</v>
      </c>
      <c r="D14" s="100">
        <v>6</v>
      </c>
      <c r="E14" s="100">
        <v>0</v>
      </c>
      <c r="F14" s="11">
        <f t="shared" si="0"/>
        <v>16</v>
      </c>
    </row>
    <row r="15" spans="2:7">
      <c r="B15" s="112" t="s">
        <v>100</v>
      </c>
      <c r="C15" s="100">
        <v>3</v>
      </c>
      <c r="D15" s="100">
        <v>13</v>
      </c>
      <c r="E15" s="100">
        <v>0</v>
      </c>
      <c r="F15" s="11">
        <f t="shared" si="0"/>
        <v>16</v>
      </c>
    </row>
    <row r="16" spans="2:7">
      <c r="B16" s="112" t="s">
        <v>101</v>
      </c>
      <c r="C16" s="100">
        <v>12</v>
      </c>
      <c r="D16" s="100">
        <v>1</v>
      </c>
      <c r="E16" s="100">
        <v>0</v>
      </c>
      <c r="F16" s="11">
        <f t="shared" si="0"/>
        <v>13</v>
      </c>
    </row>
    <row r="17" spans="2:6">
      <c r="B17" s="112" t="s">
        <v>232</v>
      </c>
      <c r="C17" s="100">
        <v>0</v>
      </c>
      <c r="D17" s="100">
        <v>9</v>
      </c>
      <c r="E17" s="100">
        <v>0</v>
      </c>
      <c r="F17" s="11">
        <f t="shared" si="0"/>
        <v>9</v>
      </c>
    </row>
    <row r="18" spans="2:6">
      <c r="B18" s="112" t="s">
        <v>107</v>
      </c>
      <c r="C18" s="100">
        <v>5</v>
      </c>
      <c r="D18" s="100">
        <v>2</v>
      </c>
      <c r="E18" s="100">
        <v>0</v>
      </c>
      <c r="F18" s="11">
        <f t="shared" si="0"/>
        <v>7</v>
      </c>
    </row>
    <row r="19" spans="2:6">
      <c r="B19" s="112" t="s">
        <v>205</v>
      </c>
      <c r="C19" s="100">
        <v>0</v>
      </c>
      <c r="D19" s="100">
        <v>4</v>
      </c>
      <c r="E19" s="100">
        <v>0</v>
      </c>
      <c r="F19" s="11">
        <f t="shared" si="0"/>
        <v>4</v>
      </c>
    </row>
    <row r="20" spans="2:6">
      <c r="B20" s="112" t="s">
        <v>106</v>
      </c>
      <c r="C20" s="100">
        <v>1</v>
      </c>
      <c r="D20" s="100">
        <v>3</v>
      </c>
      <c r="E20" s="100">
        <v>0</v>
      </c>
      <c r="F20" s="11">
        <f t="shared" si="0"/>
        <v>4</v>
      </c>
    </row>
    <row r="21" spans="2:6">
      <c r="B21" s="112" t="s">
        <v>115</v>
      </c>
      <c r="C21" s="100">
        <v>3</v>
      </c>
      <c r="D21" s="100">
        <v>1</v>
      </c>
      <c r="E21" s="100">
        <v>0</v>
      </c>
      <c r="F21" s="11">
        <f t="shared" si="0"/>
        <v>4</v>
      </c>
    </row>
    <row r="22" spans="2:6">
      <c r="B22" s="112" t="s">
        <v>110</v>
      </c>
      <c r="C22" s="100">
        <v>3</v>
      </c>
      <c r="D22" s="100">
        <v>1</v>
      </c>
      <c r="E22" s="100">
        <v>0</v>
      </c>
      <c r="F22" s="11">
        <f t="shared" si="0"/>
        <v>4</v>
      </c>
    </row>
    <row r="23" spans="2:6">
      <c r="B23" s="112" t="s">
        <v>133</v>
      </c>
      <c r="C23" s="100">
        <v>3</v>
      </c>
      <c r="D23" s="100">
        <v>0</v>
      </c>
      <c r="E23" s="100">
        <v>0</v>
      </c>
      <c r="F23" s="11">
        <f t="shared" si="0"/>
        <v>3</v>
      </c>
    </row>
    <row r="24" spans="2:6">
      <c r="B24" s="112" t="s">
        <v>116</v>
      </c>
      <c r="C24" s="100">
        <v>1</v>
      </c>
      <c r="D24" s="100">
        <v>2</v>
      </c>
      <c r="E24" s="100">
        <v>0</v>
      </c>
      <c r="F24" s="11">
        <f t="shared" si="0"/>
        <v>3</v>
      </c>
    </row>
    <row r="25" spans="2:6">
      <c r="B25" s="112" t="s">
        <v>108</v>
      </c>
      <c r="C25" s="100">
        <v>3</v>
      </c>
      <c r="D25" s="100">
        <v>0</v>
      </c>
      <c r="E25" s="100">
        <v>0</v>
      </c>
      <c r="F25" s="11">
        <f t="shared" si="0"/>
        <v>3</v>
      </c>
    </row>
    <row r="26" spans="2:6">
      <c r="B26" s="112" t="s">
        <v>248</v>
      </c>
      <c r="C26" s="100">
        <v>2</v>
      </c>
      <c r="D26" s="100">
        <v>0</v>
      </c>
      <c r="E26" s="100">
        <v>0</v>
      </c>
      <c r="F26" s="11">
        <f t="shared" si="0"/>
        <v>2</v>
      </c>
    </row>
    <row r="27" spans="2:6">
      <c r="B27" s="112" t="s">
        <v>233</v>
      </c>
      <c r="C27" s="100">
        <v>2</v>
      </c>
      <c r="D27" s="100">
        <v>0</v>
      </c>
      <c r="E27" s="100">
        <v>0</v>
      </c>
      <c r="F27" s="11">
        <f t="shared" si="0"/>
        <v>2</v>
      </c>
    </row>
    <row r="28" spans="2:6">
      <c r="B28" s="112" t="s">
        <v>231</v>
      </c>
      <c r="C28" s="100">
        <v>1</v>
      </c>
      <c r="D28" s="100">
        <v>1</v>
      </c>
      <c r="E28" s="100">
        <v>0</v>
      </c>
      <c r="F28" s="11">
        <f t="shared" si="0"/>
        <v>2</v>
      </c>
    </row>
    <row r="29" spans="2:6">
      <c r="B29" s="112" t="s">
        <v>206</v>
      </c>
      <c r="C29" s="100">
        <v>1</v>
      </c>
      <c r="D29" s="100">
        <v>0</v>
      </c>
      <c r="E29" s="100">
        <v>0</v>
      </c>
      <c r="F29" s="11">
        <f t="shared" si="0"/>
        <v>1</v>
      </c>
    </row>
    <row r="30" spans="2:6">
      <c r="B30" s="112" t="s">
        <v>114</v>
      </c>
      <c r="C30" s="100">
        <v>0</v>
      </c>
      <c r="D30" s="100">
        <v>0</v>
      </c>
      <c r="E30" s="100">
        <v>1</v>
      </c>
      <c r="F30" s="11">
        <f t="shared" si="0"/>
        <v>1</v>
      </c>
    </row>
    <row r="31" spans="2:6">
      <c r="B31" s="112" t="s">
        <v>109</v>
      </c>
      <c r="C31" s="100">
        <v>0</v>
      </c>
      <c r="D31" s="100">
        <v>1</v>
      </c>
      <c r="E31" s="100">
        <v>0</v>
      </c>
      <c r="F31" s="11">
        <f t="shared" si="0"/>
        <v>1</v>
      </c>
    </row>
    <row r="32" spans="2:6">
      <c r="B32" s="112" t="s">
        <v>104</v>
      </c>
      <c r="C32" s="100">
        <v>0</v>
      </c>
      <c r="D32" s="100">
        <v>1</v>
      </c>
      <c r="E32" s="100">
        <v>0</v>
      </c>
      <c r="F32" s="11">
        <f t="shared" si="0"/>
        <v>1</v>
      </c>
    </row>
    <row r="33" spans="2:6">
      <c r="B33" s="166" t="s">
        <v>1</v>
      </c>
      <c r="C33" s="167">
        <f>SUM(C5:C32)</f>
        <v>285</v>
      </c>
      <c r="D33" s="167">
        <f>SUM(D5:D32)</f>
        <v>429</v>
      </c>
      <c r="E33" s="167">
        <f>SUM(E5:E32)</f>
        <v>7</v>
      </c>
      <c r="F33" s="11">
        <f t="shared" ref="F33" si="1">SUM(C33:E33)</f>
        <v>721</v>
      </c>
    </row>
    <row r="35" spans="2:6">
      <c r="C35" s="9"/>
      <c r="D35" s="10"/>
    </row>
  </sheetData>
  <sortState ref="B6:F32">
    <sortCondition descending="1" ref="F6:F32"/>
    <sortCondition ref="B6:B32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6" tint="0.59999389629810485"/>
  </sheetPr>
  <dimension ref="B1:G9"/>
  <sheetViews>
    <sheetView workbookViewId="0">
      <selection activeCell="D20" sqref="D20:D21"/>
    </sheetView>
  </sheetViews>
  <sheetFormatPr baseColWidth="10" defaultRowHeight="12.75"/>
  <cols>
    <col min="1" max="1" width="25.85546875" customWidth="1"/>
    <col min="2" max="2" width="19.42578125" customWidth="1"/>
    <col min="3" max="5" width="14.7109375" customWidth="1"/>
    <col min="6" max="6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325</v>
      </c>
      <c r="C3" s="2"/>
      <c r="D3" s="2"/>
      <c r="E3" s="8"/>
    </row>
    <row r="4" spans="2:7" ht="12.95" customHeight="1">
      <c r="B4" s="39"/>
      <c r="C4" s="4"/>
      <c r="D4" s="4"/>
      <c r="E4" s="5"/>
    </row>
    <row r="5" spans="2:7" ht="13.5" customHeight="1">
      <c r="B5" s="172" t="s">
        <v>8</v>
      </c>
      <c r="C5" s="171" t="s">
        <v>119</v>
      </c>
      <c r="D5" s="171" t="s">
        <v>249</v>
      </c>
      <c r="E5" s="171" t="s">
        <v>250</v>
      </c>
    </row>
    <row r="6" spans="2:7">
      <c r="B6" s="110"/>
      <c r="C6" s="173" t="s">
        <v>7</v>
      </c>
      <c r="D6" s="173" t="s">
        <v>7</v>
      </c>
      <c r="E6" s="173" t="s">
        <v>7</v>
      </c>
    </row>
    <row r="7" spans="2:7">
      <c r="B7" s="166" t="s">
        <v>1</v>
      </c>
      <c r="C7" s="166">
        <f>SUM(C6:C6)</f>
        <v>0</v>
      </c>
      <c r="D7" s="166">
        <f>SUM(D6:D6)</f>
        <v>0</v>
      </c>
      <c r="E7" s="166">
        <f>SUM(E6:E6)</f>
        <v>0</v>
      </c>
    </row>
    <row r="9" spans="2:7">
      <c r="E9" s="9"/>
    </row>
  </sheetData>
  <sortState ref="B36:E59">
    <sortCondition descending="1" ref="E36:E59"/>
    <sortCondition ref="B36:B59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B1:G204"/>
  <sheetViews>
    <sheetView topLeftCell="A79" workbookViewId="0">
      <selection activeCell="H19" sqref="H19:H20"/>
    </sheetView>
  </sheetViews>
  <sheetFormatPr baseColWidth="10" defaultColWidth="9.140625" defaultRowHeight="12.75"/>
  <cols>
    <col min="1" max="1" width="25.85546875" style="28" customWidth="1"/>
    <col min="2" max="2" width="30.7109375" style="28" customWidth="1"/>
    <col min="3" max="5" width="12.28515625" style="28" customWidth="1"/>
    <col min="6" max="16384" width="9.140625" style="28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7.100000000000001" customHeight="1">
      <c r="B3" s="59" t="s">
        <v>289</v>
      </c>
      <c r="C3" s="58"/>
      <c r="D3" s="58"/>
      <c r="E3" s="58"/>
      <c r="F3" s="58"/>
      <c r="G3" s="58"/>
    </row>
    <row r="5" spans="2:7" ht="15" customHeight="1">
      <c r="B5" s="96" t="s">
        <v>92</v>
      </c>
      <c r="C5" s="96" t="s">
        <v>9</v>
      </c>
      <c r="D5" s="96" t="s">
        <v>6</v>
      </c>
      <c r="E5" s="96" t="s">
        <v>5</v>
      </c>
    </row>
    <row r="6" spans="2:7">
      <c r="B6" s="97" t="s">
        <v>234</v>
      </c>
      <c r="C6" s="98">
        <v>5742</v>
      </c>
      <c r="D6" s="98">
        <v>876</v>
      </c>
      <c r="E6" s="98">
        <v>6618</v>
      </c>
    </row>
    <row r="7" spans="2:7">
      <c r="B7" s="99" t="s">
        <v>10</v>
      </c>
      <c r="C7" s="100">
        <v>13</v>
      </c>
      <c r="D7" s="100">
        <v>11</v>
      </c>
      <c r="E7" s="100">
        <v>24</v>
      </c>
    </row>
    <row r="8" spans="2:7">
      <c r="B8" s="99" t="s">
        <v>19</v>
      </c>
      <c r="C8" s="100">
        <v>612</v>
      </c>
      <c r="D8" s="100">
        <v>161</v>
      </c>
      <c r="E8" s="100">
        <v>773</v>
      </c>
    </row>
    <row r="9" spans="2:7">
      <c r="B9" s="99" t="s">
        <v>136</v>
      </c>
      <c r="C9" s="100">
        <v>5</v>
      </c>
      <c r="D9" s="100">
        <v>0</v>
      </c>
      <c r="E9" s="100">
        <v>5</v>
      </c>
    </row>
    <row r="10" spans="2:7">
      <c r="B10" s="99" t="s">
        <v>26</v>
      </c>
      <c r="C10" s="100">
        <v>44</v>
      </c>
      <c r="D10" s="100">
        <v>3</v>
      </c>
      <c r="E10" s="100">
        <v>47</v>
      </c>
    </row>
    <row r="11" spans="2:7">
      <c r="B11" s="99" t="s">
        <v>208</v>
      </c>
      <c r="C11" s="100">
        <v>0</v>
      </c>
      <c r="D11" s="100">
        <v>1</v>
      </c>
      <c r="E11" s="100">
        <v>1</v>
      </c>
    </row>
    <row r="12" spans="2:7">
      <c r="B12" s="99" t="s">
        <v>11</v>
      </c>
      <c r="C12" s="100">
        <v>46</v>
      </c>
      <c r="D12" s="100">
        <v>21</v>
      </c>
      <c r="E12" s="100">
        <v>67</v>
      </c>
    </row>
    <row r="13" spans="2:7">
      <c r="B13" s="99" t="s">
        <v>27</v>
      </c>
      <c r="C13" s="100">
        <v>3</v>
      </c>
      <c r="D13" s="100">
        <v>0</v>
      </c>
      <c r="E13" s="100">
        <v>3</v>
      </c>
    </row>
    <row r="14" spans="2:7">
      <c r="B14" s="99" t="s">
        <v>209</v>
      </c>
      <c r="C14" s="100">
        <v>1</v>
      </c>
      <c r="D14" s="100">
        <v>2</v>
      </c>
      <c r="E14" s="100">
        <v>3</v>
      </c>
    </row>
    <row r="15" spans="2:7">
      <c r="B15" s="99" t="s">
        <v>29</v>
      </c>
      <c r="C15" s="100">
        <v>4</v>
      </c>
      <c r="D15" s="100">
        <v>3</v>
      </c>
      <c r="E15" s="100">
        <v>7</v>
      </c>
    </row>
    <row r="16" spans="2:7">
      <c r="B16" s="99" t="s">
        <v>30</v>
      </c>
      <c r="C16" s="100">
        <v>196</v>
      </c>
      <c r="D16" s="100">
        <v>48</v>
      </c>
      <c r="E16" s="100">
        <v>244</v>
      </c>
    </row>
    <row r="17" spans="2:5">
      <c r="B17" s="99" t="s">
        <v>34</v>
      </c>
      <c r="C17" s="100">
        <v>161</v>
      </c>
      <c r="D17" s="100">
        <v>3</v>
      </c>
      <c r="E17" s="100">
        <v>164</v>
      </c>
    </row>
    <row r="18" spans="2:5">
      <c r="B18" s="99" t="s">
        <v>36</v>
      </c>
      <c r="C18" s="100">
        <v>1</v>
      </c>
      <c r="D18" s="100">
        <v>4</v>
      </c>
      <c r="E18" s="100">
        <v>5</v>
      </c>
    </row>
    <row r="19" spans="2:5">
      <c r="B19" s="99" t="s">
        <v>38</v>
      </c>
      <c r="C19" s="100">
        <v>1</v>
      </c>
      <c r="D19" s="100">
        <v>0</v>
      </c>
      <c r="E19" s="100">
        <v>1</v>
      </c>
    </row>
    <row r="20" spans="2:5">
      <c r="B20" s="99" t="s">
        <v>200</v>
      </c>
      <c r="C20" s="100">
        <v>2</v>
      </c>
      <c r="D20" s="100">
        <v>0</v>
      </c>
      <c r="E20" s="100">
        <v>2</v>
      </c>
    </row>
    <row r="21" spans="2:5">
      <c r="B21" s="99" t="s">
        <v>40</v>
      </c>
      <c r="C21" s="100">
        <v>281</v>
      </c>
      <c r="D21" s="100">
        <v>20</v>
      </c>
      <c r="E21" s="100">
        <v>301</v>
      </c>
    </row>
    <row r="22" spans="2:5">
      <c r="B22" s="99" t="s">
        <v>42</v>
      </c>
      <c r="C22" s="100">
        <v>267</v>
      </c>
      <c r="D22" s="100">
        <v>14</v>
      </c>
      <c r="E22" s="100">
        <v>281</v>
      </c>
    </row>
    <row r="23" spans="2:5">
      <c r="B23" s="99" t="s">
        <v>12</v>
      </c>
      <c r="C23" s="100">
        <v>348</v>
      </c>
      <c r="D23" s="100">
        <v>28</v>
      </c>
      <c r="E23" s="100">
        <v>376</v>
      </c>
    </row>
    <row r="24" spans="2:5">
      <c r="B24" s="99" t="s">
        <v>44</v>
      </c>
      <c r="C24" s="100">
        <v>20</v>
      </c>
      <c r="D24" s="100">
        <v>3</v>
      </c>
      <c r="E24" s="100">
        <v>23</v>
      </c>
    </row>
    <row r="25" spans="2:5">
      <c r="B25" s="99" t="s">
        <v>45</v>
      </c>
      <c r="C25" s="100">
        <v>18</v>
      </c>
      <c r="D25" s="100">
        <v>19</v>
      </c>
      <c r="E25" s="100">
        <v>37</v>
      </c>
    </row>
    <row r="26" spans="2:5">
      <c r="B26" s="99" t="s">
        <v>139</v>
      </c>
      <c r="C26" s="100">
        <v>1</v>
      </c>
      <c r="D26" s="100">
        <v>5</v>
      </c>
      <c r="E26" s="100">
        <v>6</v>
      </c>
    </row>
    <row r="27" spans="2:5">
      <c r="B27" s="99" t="s">
        <v>53</v>
      </c>
      <c r="C27" s="100">
        <v>5</v>
      </c>
      <c r="D27" s="100">
        <v>1</v>
      </c>
      <c r="E27" s="100">
        <v>6</v>
      </c>
    </row>
    <row r="28" spans="2:5">
      <c r="B28" s="99" t="s">
        <v>54</v>
      </c>
      <c r="C28" s="100">
        <v>17</v>
      </c>
      <c r="D28" s="100">
        <v>6</v>
      </c>
      <c r="E28" s="100">
        <v>23</v>
      </c>
    </row>
    <row r="29" spans="2:5">
      <c r="B29" s="99" t="s">
        <v>13</v>
      </c>
      <c r="C29" s="100">
        <v>1527</v>
      </c>
      <c r="D29" s="100">
        <v>10</v>
      </c>
      <c r="E29" s="100">
        <v>1537</v>
      </c>
    </row>
    <row r="30" spans="2:5">
      <c r="B30" s="99" t="s">
        <v>55</v>
      </c>
      <c r="C30" s="100">
        <v>796</v>
      </c>
      <c r="D30" s="100">
        <v>314</v>
      </c>
      <c r="E30" s="100">
        <v>1110</v>
      </c>
    </row>
    <row r="31" spans="2:5">
      <c r="B31" s="99" t="s">
        <v>56</v>
      </c>
      <c r="C31" s="100">
        <v>36</v>
      </c>
      <c r="D31" s="100">
        <v>6</v>
      </c>
      <c r="E31" s="100">
        <v>42</v>
      </c>
    </row>
    <row r="32" spans="2:5">
      <c r="B32" s="99" t="s">
        <v>237</v>
      </c>
      <c r="C32" s="100">
        <v>0</v>
      </c>
      <c r="D32" s="100">
        <v>2</v>
      </c>
      <c r="E32" s="100">
        <v>2</v>
      </c>
    </row>
    <row r="33" spans="2:5">
      <c r="B33" s="99" t="s">
        <v>142</v>
      </c>
      <c r="C33" s="100">
        <v>5</v>
      </c>
      <c r="D33" s="100">
        <v>0</v>
      </c>
      <c r="E33" s="100">
        <v>5</v>
      </c>
    </row>
    <row r="34" spans="2:5">
      <c r="B34" s="99" t="s">
        <v>14</v>
      </c>
      <c r="C34" s="100">
        <v>200</v>
      </c>
      <c r="D34" s="100">
        <v>78</v>
      </c>
      <c r="E34" s="100">
        <v>278</v>
      </c>
    </row>
    <row r="35" spans="2:5">
      <c r="B35" s="99" t="s">
        <v>132</v>
      </c>
      <c r="C35" s="100">
        <v>4</v>
      </c>
      <c r="D35" s="100">
        <v>4</v>
      </c>
      <c r="E35" s="100">
        <v>8</v>
      </c>
    </row>
    <row r="36" spans="2:5">
      <c r="B36" s="99" t="s">
        <v>146</v>
      </c>
      <c r="C36" s="100">
        <v>16</v>
      </c>
      <c r="D36" s="100">
        <v>20</v>
      </c>
      <c r="E36" s="100">
        <v>36</v>
      </c>
    </row>
    <row r="37" spans="2:5">
      <c r="B37" s="99" t="s">
        <v>62</v>
      </c>
      <c r="C37" s="100">
        <v>1</v>
      </c>
      <c r="D37" s="100">
        <v>0</v>
      </c>
      <c r="E37" s="100">
        <v>1</v>
      </c>
    </row>
    <row r="38" spans="2:5">
      <c r="B38" s="99" t="s">
        <v>64</v>
      </c>
      <c r="C38" s="100">
        <v>701</v>
      </c>
      <c r="D38" s="100">
        <v>26</v>
      </c>
      <c r="E38" s="100">
        <v>727</v>
      </c>
    </row>
    <row r="39" spans="2:5">
      <c r="B39" s="99" t="s">
        <v>66</v>
      </c>
      <c r="C39" s="100">
        <v>22</v>
      </c>
      <c r="D39" s="100">
        <v>2</v>
      </c>
      <c r="E39" s="100">
        <v>24</v>
      </c>
    </row>
    <row r="40" spans="2:5">
      <c r="B40" s="99" t="s">
        <v>68</v>
      </c>
      <c r="C40" s="100">
        <v>41</v>
      </c>
      <c r="D40" s="100">
        <v>19</v>
      </c>
      <c r="E40" s="100">
        <v>60</v>
      </c>
    </row>
    <row r="41" spans="2:5">
      <c r="B41" s="99" t="s">
        <v>70</v>
      </c>
      <c r="C41" s="100">
        <v>14</v>
      </c>
      <c r="D41" s="100">
        <v>6</v>
      </c>
      <c r="E41" s="100">
        <v>20</v>
      </c>
    </row>
    <row r="42" spans="2:5">
      <c r="B42" s="99" t="s">
        <v>260</v>
      </c>
      <c r="C42" s="100">
        <v>1</v>
      </c>
      <c r="D42" s="100">
        <v>0</v>
      </c>
      <c r="E42" s="100">
        <v>1</v>
      </c>
    </row>
    <row r="43" spans="2:5">
      <c r="B43" s="99" t="s">
        <v>71</v>
      </c>
      <c r="C43" s="100">
        <v>4</v>
      </c>
      <c r="D43" s="100">
        <v>3</v>
      </c>
      <c r="E43" s="100">
        <v>7</v>
      </c>
    </row>
    <row r="44" spans="2:5">
      <c r="B44" s="99" t="s">
        <v>72</v>
      </c>
      <c r="C44" s="100">
        <v>326</v>
      </c>
      <c r="D44" s="100">
        <v>31</v>
      </c>
      <c r="E44" s="100">
        <v>357</v>
      </c>
    </row>
    <row r="45" spans="2:5">
      <c r="B45" s="99" t="s">
        <v>75</v>
      </c>
      <c r="C45" s="100">
        <v>2</v>
      </c>
      <c r="D45" s="100">
        <v>2</v>
      </c>
      <c r="E45" s="100">
        <v>4</v>
      </c>
    </row>
    <row r="46" spans="2:5">
      <c r="B46" s="97" t="s">
        <v>235</v>
      </c>
      <c r="C46" s="98">
        <v>38300</v>
      </c>
      <c r="D46" s="98">
        <v>39318</v>
      </c>
      <c r="E46" s="98">
        <v>77618</v>
      </c>
    </row>
    <row r="47" spans="2:5">
      <c r="B47" s="99" t="s">
        <v>20</v>
      </c>
      <c r="C47" s="100">
        <v>221</v>
      </c>
      <c r="D47" s="100">
        <v>190</v>
      </c>
      <c r="E47" s="100">
        <v>411</v>
      </c>
    </row>
    <row r="48" spans="2:5">
      <c r="B48" s="99" t="s">
        <v>24</v>
      </c>
      <c r="C48" s="100">
        <v>57</v>
      </c>
      <c r="D48" s="100">
        <v>65</v>
      </c>
      <c r="E48" s="100">
        <v>122</v>
      </c>
    </row>
    <row r="49" spans="2:5">
      <c r="B49" s="99" t="s">
        <v>25</v>
      </c>
      <c r="C49" s="100">
        <v>390</v>
      </c>
      <c r="D49" s="100">
        <v>412</v>
      </c>
      <c r="E49" s="100">
        <v>802</v>
      </c>
    </row>
    <row r="50" spans="2:5">
      <c r="B50" s="99" t="s">
        <v>256</v>
      </c>
      <c r="C50" s="100">
        <v>5</v>
      </c>
      <c r="D50" s="100">
        <v>2</v>
      </c>
      <c r="E50" s="100">
        <v>7</v>
      </c>
    </row>
    <row r="51" spans="2:5">
      <c r="B51" s="99" t="s">
        <v>126</v>
      </c>
      <c r="C51" s="100">
        <v>92</v>
      </c>
      <c r="D51" s="100">
        <v>97</v>
      </c>
      <c r="E51" s="100">
        <v>189</v>
      </c>
    </row>
    <row r="52" spans="2:5">
      <c r="B52" s="99" t="s">
        <v>15</v>
      </c>
      <c r="C52" s="100">
        <v>13951</v>
      </c>
      <c r="D52" s="100">
        <v>13635</v>
      </c>
      <c r="E52" s="100">
        <v>27586</v>
      </c>
    </row>
    <row r="53" spans="2:5">
      <c r="B53" s="99" t="s">
        <v>31</v>
      </c>
      <c r="C53" s="100">
        <v>21</v>
      </c>
      <c r="D53" s="100">
        <v>14</v>
      </c>
      <c r="E53" s="100">
        <v>35</v>
      </c>
    </row>
    <row r="54" spans="2:5">
      <c r="B54" s="99" t="s">
        <v>32</v>
      </c>
      <c r="C54" s="100">
        <v>860</v>
      </c>
      <c r="D54" s="100">
        <v>671</v>
      </c>
      <c r="E54" s="100">
        <v>1531</v>
      </c>
    </row>
    <row r="55" spans="2:5">
      <c r="B55" s="99" t="s">
        <v>33</v>
      </c>
      <c r="C55" s="100">
        <v>167</v>
      </c>
      <c r="D55" s="100">
        <v>104</v>
      </c>
      <c r="E55" s="100">
        <v>271</v>
      </c>
    </row>
    <row r="56" spans="2:5">
      <c r="B56" s="99" t="s">
        <v>35</v>
      </c>
      <c r="C56" s="100">
        <v>1289</v>
      </c>
      <c r="D56" s="100">
        <v>1232</v>
      </c>
      <c r="E56" s="100">
        <v>2521</v>
      </c>
    </row>
    <row r="57" spans="2:5">
      <c r="B57" s="99" t="s">
        <v>37</v>
      </c>
      <c r="C57" s="100">
        <v>24</v>
      </c>
      <c r="D57" s="100">
        <v>27</v>
      </c>
      <c r="E57" s="100">
        <v>51</v>
      </c>
    </row>
    <row r="58" spans="2:5">
      <c r="B58" s="99" t="s">
        <v>43</v>
      </c>
      <c r="C58" s="100">
        <v>283</v>
      </c>
      <c r="D58" s="100">
        <v>180</v>
      </c>
      <c r="E58" s="100">
        <v>463</v>
      </c>
    </row>
    <row r="59" spans="2:5">
      <c r="B59" s="99" t="s">
        <v>46</v>
      </c>
      <c r="C59" s="100">
        <v>16</v>
      </c>
      <c r="D59" s="100">
        <v>20</v>
      </c>
      <c r="E59" s="100">
        <v>36</v>
      </c>
    </row>
    <row r="60" spans="2:5">
      <c r="B60" s="99" t="s">
        <v>47</v>
      </c>
      <c r="C60" s="100">
        <v>2942</v>
      </c>
      <c r="D60" s="100">
        <v>2594</v>
      </c>
      <c r="E60" s="100">
        <v>5536</v>
      </c>
    </row>
    <row r="61" spans="2:5" ht="15" customHeight="1">
      <c r="B61" s="99" t="s">
        <v>210</v>
      </c>
      <c r="C61" s="100">
        <v>6</v>
      </c>
      <c r="D61" s="100">
        <v>1</v>
      </c>
      <c r="E61" s="100">
        <v>7</v>
      </c>
    </row>
    <row r="62" spans="2:5">
      <c r="B62" s="99" t="s">
        <v>57</v>
      </c>
      <c r="C62" s="100">
        <v>67</v>
      </c>
      <c r="D62" s="100">
        <v>44</v>
      </c>
      <c r="E62" s="100">
        <v>111</v>
      </c>
    </row>
    <row r="63" spans="2:5">
      <c r="B63" s="99" t="s">
        <v>58</v>
      </c>
      <c r="C63" s="100">
        <v>2175</v>
      </c>
      <c r="D63" s="100">
        <v>1574</v>
      </c>
      <c r="E63" s="100">
        <v>3749</v>
      </c>
    </row>
    <row r="64" spans="2:5">
      <c r="B64" s="99" t="s">
        <v>60</v>
      </c>
      <c r="C64" s="100">
        <v>34</v>
      </c>
      <c r="D64" s="100">
        <v>14</v>
      </c>
      <c r="E64" s="100">
        <v>48</v>
      </c>
    </row>
    <row r="65" spans="2:5">
      <c r="B65" s="99" t="s">
        <v>145</v>
      </c>
      <c r="C65" s="100">
        <v>205</v>
      </c>
      <c r="D65" s="100">
        <v>162</v>
      </c>
      <c r="E65" s="100">
        <v>367</v>
      </c>
    </row>
    <row r="66" spans="2:5">
      <c r="B66" s="99" t="s">
        <v>61</v>
      </c>
      <c r="C66" s="100">
        <v>2469</v>
      </c>
      <c r="D66" s="100">
        <v>2691</v>
      </c>
      <c r="E66" s="100">
        <v>5160</v>
      </c>
    </row>
    <row r="67" spans="2:5">
      <c r="B67" s="99" t="s">
        <v>147</v>
      </c>
      <c r="C67" s="100">
        <v>36</v>
      </c>
      <c r="D67" s="100">
        <v>45</v>
      </c>
      <c r="E67" s="100">
        <v>81</v>
      </c>
    </row>
    <row r="68" spans="2:5">
      <c r="B68" s="99" t="s">
        <v>202</v>
      </c>
      <c r="C68" s="100">
        <v>83</v>
      </c>
      <c r="D68" s="100">
        <v>74</v>
      </c>
      <c r="E68" s="100">
        <v>157</v>
      </c>
    </row>
    <row r="69" spans="2:5">
      <c r="B69" s="99" t="s">
        <v>76</v>
      </c>
      <c r="C69" s="100">
        <v>12906</v>
      </c>
      <c r="D69" s="100">
        <v>15469</v>
      </c>
      <c r="E69" s="100">
        <v>28375</v>
      </c>
    </row>
    <row r="70" spans="2:5">
      <c r="B70" s="99" t="s">
        <v>267</v>
      </c>
      <c r="C70" s="100">
        <v>1</v>
      </c>
      <c r="D70" s="100">
        <v>1</v>
      </c>
      <c r="E70" s="100">
        <v>2</v>
      </c>
    </row>
    <row r="71" spans="2:5">
      <c r="B71" s="97" t="s">
        <v>211</v>
      </c>
      <c r="C71" s="98">
        <v>5</v>
      </c>
      <c r="D71" s="98">
        <v>2</v>
      </c>
      <c r="E71" s="98">
        <v>7</v>
      </c>
    </row>
    <row r="72" spans="2:5">
      <c r="B72" s="99" t="s">
        <v>211</v>
      </c>
      <c r="C72" s="100">
        <v>5</v>
      </c>
      <c r="D72" s="100">
        <v>2</v>
      </c>
      <c r="E72" s="100">
        <v>7</v>
      </c>
    </row>
    <row r="73" spans="2:5">
      <c r="B73" s="97" t="s">
        <v>238</v>
      </c>
      <c r="C73" s="98">
        <v>2024</v>
      </c>
      <c r="D73" s="98">
        <v>714</v>
      </c>
      <c r="E73" s="98">
        <v>2738</v>
      </c>
    </row>
    <row r="74" spans="2:5">
      <c r="B74" s="99" t="s">
        <v>17</v>
      </c>
      <c r="C74" s="100">
        <v>27</v>
      </c>
      <c r="D74" s="100">
        <v>7</v>
      </c>
      <c r="E74" s="100">
        <v>34</v>
      </c>
    </row>
    <row r="75" spans="2:5">
      <c r="B75" s="99" t="s">
        <v>203</v>
      </c>
      <c r="C75" s="100">
        <v>1</v>
      </c>
      <c r="D75" s="100">
        <v>0</v>
      </c>
      <c r="E75" s="100">
        <v>1</v>
      </c>
    </row>
    <row r="76" spans="2:5">
      <c r="B76" s="99" t="s">
        <v>21</v>
      </c>
      <c r="C76" s="100">
        <v>37</v>
      </c>
      <c r="D76" s="100">
        <v>31</v>
      </c>
      <c r="E76" s="100">
        <v>68</v>
      </c>
    </row>
    <row r="77" spans="2:5">
      <c r="B77" s="99" t="s">
        <v>135</v>
      </c>
      <c r="C77" s="100">
        <v>9</v>
      </c>
      <c r="D77" s="100">
        <v>6</v>
      </c>
      <c r="E77" s="100">
        <v>15</v>
      </c>
    </row>
    <row r="78" spans="2:5">
      <c r="B78" s="99" t="s">
        <v>255</v>
      </c>
      <c r="C78" s="100">
        <v>1</v>
      </c>
      <c r="D78" s="100">
        <v>0</v>
      </c>
      <c r="E78" s="100">
        <v>1</v>
      </c>
    </row>
    <row r="79" spans="2:5">
      <c r="B79" s="99" t="s">
        <v>22</v>
      </c>
      <c r="C79" s="100">
        <v>174</v>
      </c>
      <c r="D79" s="100">
        <v>6</v>
      </c>
      <c r="E79" s="100">
        <v>180</v>
      </c>
    </row>
    <row r="80" spans="2:5">
      <c r="B80" s="99" t="s">
        <v>28</v>
      </c>
      <c r="C80" s="100">
        <v>22</v>
      </c>
      <c r="D80" s="100">
        <v>55</v>
      </c>
      <c r="E80" s="100">
        <v>77</v>
      </c>
    </row>
    <row r="81" spans="2:5">
      <c r="B81" s="99" t="s">
        <v>236</v>
      </c>
      <c r="C81" s="100">
        <v>0</v>
      </c>
      <c r="D81" s="100">
        <v>1</v>
      </c>
      <c r="E81" s="100">
        <v>1</v>
      </c>
    </row>
    <row r="82" spans="2:5">
      <c r="B82" s="99" t="s">
        <v>212</v>
      </c>
      <c r="C82" s="100">
        <v>1</v>
      </c>
      <c r="D82" s="100">
        <v>2</v>
      </c>
      <c r="E82" s="100">
        <v>3</v>
      </c>
    </row>
    <row r="83" spans="2:5">
      <c r="B83" s="99" t="s">
        <v>41</v>
      </c>
      <c r="C83" s="100">
        <v>304</v>
      </c>
      <c r="D83" s="100">
        <v>253</v>
      </c>
      <c r="E83" s="100">
        <v>557</v>
      </c>
    </row>
    <row r="84" spans="2:5" ht="15" customHeight="1">
      <c r="B84" s="99" t="s">
        <v>48</v>
      </c>
      <c r="C84" s="100">
        <v>21</v>
      </c>
      <c r="D84" s="100">
        <v>10</v>
      </c>
      <c r="E84" s="100">
        <v>31</v>
      </c>
    </row>
    <row r="85" spans="2:5">
      <c r="B85" s="99" t="s">
        <v>49</v>
      </c>
      <c r="C85" s="100">
        <v>22</v>
      </c>
      <c r="D85" s="100">
        <v>9</v>
      </c>
      <c r="E85" s="100">
        <v>31</v>
      </c>
    </row>
    <row r="86" spans="2:5" ht="15" customHeight="1">
      <c r="B86" s="99" t="s">
        <v>50</v>
      </c>
      <c r="C86" s="100">
        <v>32</v>
      </c>
      <c r="D86" s="100">
        <v>17</v>
      </c>
      <c r="E86" s="100">
        <v>49</v>
      </c>
    </row>
    <row r="87" spans="2:5">
      <c r="B87" s="99" t="s">
        <v>127</v>
      </c>
      <c r="C87" s="100">
        <v>3</v>
      </c>
      <c r="D87" s="100">
        <v>2</v>
      </c>
      <c r="E87" s="100">
        <v>5</v>
      </c>
    </row>
    <row r="88" spans="2:5">
      <c r="B88" s="99" t="s">
        <v>51</v>
      </c>
      <c r="C88" s="100">
        <v>5</v>
      </c>
      <c r="D88" s="100">
        <v>2</v>
      </c>
      <c r="E88" s="100">
        <v>7</v>
      </c>
    </row>
    <row r="89" spans="2:5">
      <c r="B89" s="99" t="s">
        <v>138</v>
      </c>
      <c r="C89" s="100">
        <v>16</v>
      </c>
      <c r="D89" s="100">
        <v>8</v>
      </c>
      <c r="E89" s="100">
        <v>24</v>
      </c>
    </row>
    <row r="90" spans="2:5">
      <c r="B90" s="99" t="s">
        <v>140</v>
      </c>
      <c r="C90" s="100">
        <v>1</v>
      </c>
      <c r="D90" s="100">
        <v>0</v>
      </c>
      <c r="E90" s="100">
        <v>1</v>
      </c>
    </row>
    <row r="91" spans="2:5">
      <c r="B91" s="99" t="s">
        <v>257</v>
      </c>
      <c r="C91" s="100">
        <v>2</v>
      </c>
      <c r="D91" s="100">
        <v>0</v>
      </c>
      <c r="E91" s="100">
        <v>2</v>
      </c>
    </row>
    <row r="92" spans="2:5">
      <c r="B92" s="99" t="s">
        <v>52</v>
      </c>
      <c r="C92" s="100">
        <v>21</v>
      </c>
      <c r="D92" s="100">
        <v>16</v>
      </c>
      <c r="E92" s="100">
        <v>37</v>
      </c>
    </row>
    <row r="93" spans="2:5">
      <c r="B93" s="99" t="s">
        <v>141</v>
      </c>
      <c r="C93" s="100">
        <v>1</v>
      </c>
      <c r="D93" s="100">
        <v>7</v>
      </c>
      <c r="E93" s="100">
        <v>8</v>
      </c>
    </row>
    <row r="94" spans="2:5">
      <c r="B94" s="99" t="s">
        <v>213</v>
      </c>
      <c r="C94" s="100">
        <v>3</v>
      </c>
      <c r="D94" s="100">
        <v>0</v>
      </c>
      <c r="E94" s="100">
        <v>3</v>
      </c>
    </row>
    <row r="95" spans="2:5">
      <c r="B95" s="99" t="s">
        <v>16</v>
      </c>
      <c r="C95" s="100">
        <v>800</v>
      </c>
      <c r="D95" s="100">
        <v>22</v>
      </c>
      <c r="E95" s="100">
        <v>822</v>
      </c>
    </row>
    <row r="96" spans="2:5">
      <c r="B96" s="99" t="s">
        <v>130</v>
      </c>
      <c r="C96" s="100">
        <v>127</v>
      </c>
      <c r="D96" s="100">
        <v>44</v>
      </c>
      <c r="E96" s="100">
        <v>171</v>
      </c>
    </row>
    <row r="97" spans="2:5">
      <c r="B97" s="99" t="s">
        <v>67</v>
      </c>
      <c r="C97" s="100">
        <v>249</v>
      </c>
      <c r="D97" s="100">
        <v>170</v>
      </c>
      <c r="E97" s="100">
        <v>419</v>
      </c>
    </row>
    <row r="98" spans="2:5">
      <c r="B98" s="99" t="s">
        <v>69</v>
      </c>
      <c r="C98" s="100">
        <v>3</v>
      </c>
      <c r="D98" s="100">
        <v>0</v>
      </c>
      <c r="E98" s="100">
        <v>3</v>
      </c>
    </row>
    <row r="99" spans="2:5">
      <c r="B99" s="99" t="s">
        <v>214</v>
      </c>
      <c r="C99" s="100">
        <v>5</v>
      </c>
      <c r="D99" s="100">
        <v>0</v>
      </c>
      <c r="E99" s="100">
        <v>5</v>
      </c>
    </row>
    <row r="100" spans="2:5">
      <c r="B100" s="99" t="s">
        <v>131</v>
      </c>
      <c r="C100" s="100">
        <v>4</v>
      </c>
      <c r="D100" s="100">
        <v>5</v>
      </c>
      <c r="E100" s="100">
        <v>9</v>
      </c>
    </row>
    <row r="101" spans="2:5">
      <c r="B101" s="99" t="s">
        <v>128</v>
      </c>
      <c r="C101" s="100">
        <v>14</v>
      </c>
      <c r="D101" s="100">
        <v>9</v>
      </c>
      <c r="E101" s="100">
        <v>23</v>
      </c>
    </row>
    <row r="102" spans="2:5">
      <c r="B102" s="99" t="s">
        <v>77</v>
      </c>
      <c r="C102" s="100">
        <v>117</v>
      </c>
      <c r="D102" s="100">
        <v>29</v>
      </c>
      <c r="E102" s="100">
        <v>146</v>
      </c>
    </row>
    <row r="103" spans="2:5">
      <c r="B103" s="99" t="s">
        <v>268</v>
      </c>
      <c r="C103" s="100">
        <v>0</v>
      </c>
      <c r="D103" s="100">
        <v>1</v>
      </c>
      <c r="E103" s="100">
        <v>1</v>
      </c>
    </row>
    <row r="104" spans="2:5">
      <c r="B104" s="99" t="s">
        <v>269</v>
      </c>
      <c r="C104" s="100">
        <v>0</v>
      </c>
      <c r="D104" s="100">
        <v>1</v>
      </c>
      <c r="E104" s="100">
        <v>1</v>
      </c>
    </row>
    <row r="105" spans="2:5">
      <c r="B105" s="99" t="s">
        <v>261</v>
      </c>
      <c r="C105" s="100">
        <v>0</v>
      </c>
      <c r="D105" s="100">
        <v>1</v>
      </c>
      <c r="E105" s="100">
        <v>1</v>
      </c>
    </row>
    <row r="106" spans="2:5">
      <c r="B106" s="99" t="s">
        <v>270</v>
      </c>
      <c r="C106" s="100">
        <v>2</v>
      </c>
      <c r="D106" s="100">
        <v>0</v>
      </c>
      <c r="E106" s="100">
        <v>2</v>
      </c>
    </row>
    <row r="107" spans="2:5">
      <c r="B107" s="97" t="s">
        <v>201</v>
      </c>
      <c r="C107" s="98">
        <v>11</v>
      </c>
      <c r="D107" s="98">
        <v>4</v>
      </c>
      <c r="E107" s="98">
        <v>15</v>
      </c>
    </row>
    <row r="108" spans="2:5">
      <c r="B108" s="99" t="s">
        <v>201</v>
      </c>
      <c r="C108" s="100">
        <v>4</v>
      </c>
      <c r="D108" s="100">
        <v>1</v>
      </c>
      <c r="E108" s="100">
        <v>5</v>
      </c>
    </row>
    <row r="109" spans="2:5">
      <c r="B109" s="99" t="s">
        <v>258</v>
      </c>
      <c r="C109" s="100">
        <v>7</v>
      </c>
      <c r="D109" s="100">
        <v>3</v>
      </c>
      <c r="E109" s="100">
        <v>10</v>
      </c>
    </row>
    <row r="110" spans="2:5">
      <c r="B110" s="97" t="s">
        <v>239</v>
      </c>
      <c r="C110" s="98">
        <v>1012</v>
      </c>
      <c r="D110" s="98">
        <v>818</v>
      </c>
      <c r="E110" s="98">
        <v>1830</v>
      </c>
    </row>
    <row r="111" spans="2:5">
      <c r="B111" s="99" t="s">
        <v>18</v>
      </c>
      <c r="C111" s="100">
        <v>37</v>
      </c>
      <c r="D111" s="100">
        <v>13</v>
      </c>
      <c r="E111" s="100">
        <v>50</v>
      </c>
    </row>
    <row r="112" spans="2:5">
      <c r="B112" s="99" t="s">
        <v>103</v>
      </c>
      <c r="C112" s="100">
        <v>1</v>
      </c>
      <c r="D112" s="100">
        <v>0</v>
      </c>
      <c r="E112" s="100">
        <v>1</v>
      </c>
    </row>
    <row r="113" spans="2:5">
      <c r="B113" s="99" t="s">
        <v>23</v>
      </c>
      <c r="C113" s="100">
        <v>20</v>
      </c>
      <c r="D113" s="100">
        <v>22</v>
      </c>
      <c r="E113" s="100">
        <v>42</v>
      </c>
    </row>
    <row r="114" spans="2:5">
      <c r="B114" s="99" t="s">
        <v>137</v>
      </c>
      <c r="C114" s="100">
        <v>0</v>
      </c>
      <c r="D114" s="100">
        <v>1</v>
      </c>
      <c r="E114" s="100">
        <v>1</v>
      </c>
    </row>
    <row r="115" spans="2:5">
      <c r="B115" s="99" t="s">
        <v>39</v>
      </c>
      <c r="C115" s="100">
        <v>2</v>
      </c>
      <c r="D115" s="100">
        <v>0</v>
      </c>
      <c r="E115" s="100">
        <v>2</v>
      </c>
    </row>
    <row r="116" spans="2:5">
      <c r="B116" s="99" t="s">
        <v>129</v>
      </c>
      <c r="C116" s="100">
        <v>20</v>
      </c>
      <c r="D116" s="100">
        <v>11</v>
      </c>
      <c r="E116" s="100">
        <v>31</v>
      </c>
    </row>
    <row r="117" spans="2:5">
      <c r="B117" s="99" t="s">
        <v>63</v>
      </c>
      <c r="C117" s="100">
        <v>253</v>
      </c>
      <c r="D117" s="100">
        <v>205</v>
      </c>
      <c r="E117" s="100">
        <v>458</v>
      </c>
    </row>
    <row r="118" spans="2:5">
      <c r="B118" s="99" t="s">
        <v>65</v>
      </c>
      <c r="C118" s="100">
        <v>5</v>
      </c>
      <c r="D118" s="100">
        <v>4</v>
      </c>
      <c r="E118" s="100">
        <v>9</v>
      </c>
    </row>
    <row r="119" spans="2:5">
      <c r="B119" s="99" t="s">
        <v>102</v>
      </c>
      <c r="C119" s="100">
        <v>0</v>
      </c>
      <c r="D119" s="100">
        <v>1</v>
      </c>
      <c r="E119" s="100">
        <v>1</v>
      </c>
    </row>
    <row r="120" spans="2:5">
      <c r="B120" s="99" t="s">
        <v>73</v>
      </c>
      <c r="C120" s="100">
        <v>95</v>
      </c>
      <c r="D120" s="100">
        <v>19</v>
      </c>
      <c r="E120" s="100">
        <v>114</v>
      </c>
    </row>
    <row r="121" spans="2:5" ht="15" customHeight="1">
      <c r="B121" s="99" t="s">
        <v>74</v>
      </c>
      <c r="C121" s="100">
        <v>578</v>
      </c>
      <c r="D121" s="100">
        <v>542</v>
      </c>
      <c r="E121" s="100">
        <v>1120</v>
      </c>
    </row>
    <row r="122" spans="2:5">
      <c r="B122" s="99" t="s">
        <v>262</v>
      </c>
      <c r="C122" s="100">
        <v>1</v>
      </c>
      <c r="D122" s="100">
        <v>0</v>
      </c>
      <c r="E122" s="100">
        <v>1</v>
      </c>
    </row>
    <row r="123" spans="2:5" ht="15" customHeight="1">
      <c r="B123" s="101" t="s">
        <v>5</v>
      </c>
      <c r="C123" s="102">
        <v>47094</v>
      </c>
      <c r="D123" s="102">
        <v>41732</v>
      </c>
      <c r="E123" s="102">
        <v>88826</v>
      </c>
    </row>
    <row r="124" spans="2:5">
      <c r="B124" s="27"/>
      <c r="C124" s="30"/>
      <c r="D124" s="30"/>
      <c r="E124" s="30"/>
    </row>
    <row r="125" spans="2:5">
      <c r="B125" s="27"/>
      <c r="C125" s="30"/>
      <c r="D125" s="30"/>
      <c r="E125" s="30"/>
    </row>
    <row r="126" spans="2:5">
      <c r="B126" s="27"/>
      <c r="C126" s="30"/>
      <c r="D126" s="30"/>
      <c r="E126" s="30"/>
    </row>
    <row r="127" spans="2:5">
      <c r="B127" s="27"/>
      <c r="C127" s="30"/>
      <c r="D127" s="30"/>
      <c r="E127" s="30"/>
    </row>
    <row r="128" spans="2:5">
      <c r="B128" s="27"/>
      <c r="C128" s="30"/>
      <c r="D128" s="30"/>
      <c r="E128" s="30"/>
    </row>
    <row r="129" spans="2:5">
      <c r="B129" s="27"/>
      <c r="C129" s="30"/>
      <c r="D129" s="30"/>
      <c r="E129" s="30"/>
    </row>
    <row r="130" spans="2:5">
      <c r="B130" s="27"/>
      <c r="C130" s="30"/>
      <c r="D130" s="30"/>
      <c r="E130" s="30"/>
    </row>
    <row r="131" spans="2:5">
      <c r="B131" s="27"/>
      <c r="C131" s="30"/>
      <c r="D131" s="30"/>
      <c r="E131" s="30"/>
    </row>
    <row r="132" spans="2:5">
      <c r="B132" s="27"/>
      <c r="C132" s="30"/>
      <c r="D132" s="30"/>
      <c r="E132" s="30"/>
    </row>
    <row r="133" spans="2:5">
      <c r="B133" s="27"/>
      <c r="C133" s="30"/>
      <c r="D133" s="30"/>
      <c r="E133" s="30"/>
    </row>
    <row r="134" spans="2:5">
      <c r="B134" s="27"/>
      <c r="C134" s="30"/>
      <c r="D134" s="30"/>
      <c r="E134" s="30"/>
    </row>
    <row r="135" spans="2:5">
      <c r="B135" s="27"/>
      <c r="C135" s="30"/>
      <c r="D135" s="30"/>
      <c r="E135" s="30"/>
    </row>
    <row r="136" spans="2:5">
      <c r="B136" s="27"/>
      <c r="C136" s="30"/>
      <c r="D136" s="30"/>
      <c r="E136" s="30"/>
    </row>
    <row r="137" spans="2:5">
      <c r="B137" s="27"/>
      <c r="C137" s="30"/>
      <c r="D137" s="30"/>
      <c r="E137" s="30"/>
    </row>
    <row r="138" spans="2:5">
      <c r="B138" s="27"/>
      <c r="C138" s="30"/>
      <c r="D138" s="30"/>
      <c r="E138" s="30"/>
    </row>
    <row r="139" spans="2:5">
      <c r="B139" s="27"/>
      <c r="C139" s="30"/>
      <c r="D139" s="30"/>
      <c r="E139" s="30"/>
    </row>
    <row r="140" spans="2:5">
      <c r="B140" s="27"/>
      <c r="C140" s="30"/>
      <c r="D140" s="30"/>
      <c r="E140" s="30"/>
    </row>
    <row r="141" spans="2:5">
      <c r="B141" s="27"/>
      <c r="C141" s="30"/>
      <c r="D141" s="30"/>
      <c r="E141" s="30"/>
    </row>
    <row r="142" spans="2:5">
      <c r="B142" s="27"/>
      <c r="C142" s="30"/>
      <c r="D142" s="30"/>
      <c r="E142" s="30"/>
    </row>
    <row r="143" spans="2:5">
      <c r="B143" s="27"/>
      <c r="C143" s="30"/>
      <c r="D143" s="30"/>
      <c r="E143" s="30"/>
    </row>
    <row r="144" spans="2:5">
      <c r="B144" s="27"/>
      <c r="C144" s="30"/>
      <c r="D144" s="30"/>
      <c r="E144" s="30"/>
    </row>
    <row r="145" spans="2:5">
      <c r="B145" s="27"/>
      <c r="C145" s="30"/>
      <c r="D145" s="30"/>
      <c r="E145" s="30"/>
    </row>
    <row r="146" spans="2:5">
      <c r="B146" s="27"/>
      <c r="C146" s="30"/>
      <c r="D146" s="30"/>
      <c r="E146" s="30"/>
    </row>
    <row r="147" spans="2:5">
      <c r="B147" s="27"/>
      <c r="C147" s="30"/>
      <c r="D147" s="30"/>
      <c r="E147" s="30"/>
    </row>
    <row r="148" spans="2:5">
      <c r="B148" s="27"/>
      <c r="C148" s="30"/>
      <c r="D148" s="30"/>
      <c r="E148" s="30"/>
    </row>
    <row r="149" spans="2:5">
      <c r="B149" s="27"/>
      <c r="C149" s="30"/>
      <c r="D149" s="30"/>
      <c r="E149" s="30"/>
    </row>
    <row r="150" spans="2:5">
      <c r="B150" s="27"/>
      <c r="C150" s="30"/>
      <c r="D150" s="30"/>
      <c r="E150" s="30"/>
    </row>
    <row r="151" spans="2:5">
      <c r="B151" s="27"/>
      <c r="C151" s="30"/>
      <c r="D151" s="30"/>
      <c r="E151" s="30"/>
    </row>
    <row r="152" spans="2:5">
      <c r="B152" s="27"/>
      <c r="C152" s="30"/>
      <c r="D152" s="30"/>
      <c r="E152" s="30"/>
    </row>
    <row r="153" spans="2:5">
      <c r="B153" s="27"/>
      <c r="C153" s="30"/>
      <c r="D153" s="30"/>
      <c r="E153" s="30"/>
    </row>
    <row r="154" spans="2:5">
      <c r="B154" s="27"/>
      <c r="C154" s="30"/>
      <c r="D154" s="30"/>
      <c r="E154" s="30"/>
    </row>
    <row r="155" spans="2:5">
      <c r="B155" s="27"/>
      <c r="C155" s="30"/>
      <c r="D155" s="30"/>
      <c r="E155" s="30"/>
    </row>
    <row r="156" spans="2:5">
      <c r="B156" s="27"/>
      <c r="C156" s="30"/>
      <c r="D156" s="30"/>
      <c r="E156" s="30"/>
    </row>
    <row r="157" spans="2:5">
      <c r="B157" s="27"/>
      <c r="C157" s="30"/>
      <c r="D157" s="30"/>
      <c r="E157" s="30"/>
    </row>
    <row r="158" spans="2:5">
      <c r="B158" s="27"/>
      <c r="C158" s="30"/>
      <c r="D158" s="30"/>
      <c r="E158" s="30"/>
    </row>
    <row r="159" spans="2:5">
      <c r="B159" s="27"/>
      <c r="C159" s="30"/>
      <c r="D159" s="30"/>
      <c r="E159" s="30"/>
    </row>
    <row r="160" spans="2:5">
      <c r="B160" s="27"/>
      <c r="C160" s="30"/>
      <c r="D160" s="30"/>
      <c r="E160" s="30"/>
    </row>
    <row r="161" spans="2:5">
      <c r="B161" s="27"/>
      <c r="C161" s="30"/>
      <c r="D161" s="30"/>
      <c r="E161" s="30"/>
    </row>
    <row r="162" spans="2:5">
      <c r="B162" s="27"/>
      <c r="C162" s="30"/>
      <c r="D162" s="30"/>
      <c r="E162" s="30"/>
    </row>
    <row r="163" spans="2:5">
      <c r="B163" s="27"/>
      <c r="C163" s="30"/>
      <c r="D163" s="30"/>
      <c r="E163" s="30"/>
    </row>
    <row r="164" spans="2:5">
      <c r="B164" s="27"/>
      <c r="C164" s="30"/>
      <c r="D164" s="30"/>
      <c r="E164" s="30"/>
    </row>
    <row r="165" spans="2:5">
      <c r="B165" s="27"/>
      <c r="C165" s="30"/>
      <c r="D165" s="30"/>
      <c r="E165" s="30"/>
    </row>
    <row r="166" spans="2:5">
      <c r="B166" s="27"/>
      <c r="C166" s="30"/>
      <c r="D166" s="30"/>
      <c r="E166" s="30"/>
    </row>
    <row r="167" spans="2:5">
      <c r="B167" s="27"/>
      <c r="C167" s="30"/>
      <c r="D167" s="30"/>
      <c r="E167" s="30"/>
    </row>
    <row r="168" spans="2:5">
      <c r="B168" s="27"/>
      <c r="C168" s="30"/>
      <c r="D168" s="30"/>
      <c r="E168" s="30"/>
    </row>
    <row r="169" spans="2:5">
      <c r="B169" s="27"/>
      <c r="C169" s="30"/>
      <c r="D169" s="30"/>
      <c r="E169" s="30"/>
    </row>
    <row r="170" spans="2:5">
      <c r="B170" s="27"/>
      <c r="C170" s="30"/>
      <c r="D170" s="30"/>
      <c r="E170" s="30"/>
    </row>
    <row r="171" spans="2:5">
      <c r="B171" s="27"/>
      <c r="C171" s="30"/>
      <c r="D171" s="30"/>
      <c r="E171" s="30"/>
    </row>
    <row r="172" spans="2:5">
      <c r="B172" s="27"/>
      <c r="C172" s="30"/>
      <c r="D172" s="30"/>
      <c r="E172" s="30"/>
    </row>
    <row r="173" spans="2:5">
      <c r="B173" s="27"/>
      <c r="C173" s="30"/>
      <c r="D173" s="30"/>
      <c r="E173" s="30"/>
    </row>
    <row r="174" spans="2:5">
      <c r="B174" s="27"/>
      <c r="C174" s="30"/>
      <c r="D174" s="30"/>
      <c r="E174" s="30"/>
    </row>
    <row r="175" spans="2:5">
      <c r="B175" s="27"/>
      <c r="C175" s="30"/>
      <c r="D175" s="30"/>
      <c r="E175" s="30"/>
    </row>
    <row r="176" spans="2:5">
      <c r="B176" s="27"/>
      <c r="C176" s="30"/>
      <c r="D176" s="30"/>
      <c r="E176" s="30"/>
    </row>
    <row r="177" spans="2:5">
      <c r="B177" s="27"/>
      <c r="C177" s="30"/>
      <c r="D177" s="30"/>
      <c r="E177" s="30"/>
    </row>
    <row r="178" spans="2:5">
      <c r="B178" s="27"/>
      <c r="C178" s="30"/>
      <c r="D178" s="30"/>
      <c r="E178" s="30"/>
    </row>
    <row r="179" spans="2:5">
      <c r="B179" s="27"/>
      <c r="C179" s="30"/>
      <c r="D179" s="30"/>
      <c r="E179" s="30"/>
    </row>
    <row r="180" spans="2:5">
      <c r="B180" s="27"/>
      <c r="C180" s="30"/>
      <c r="D180" s="30"/>
      <c r="E180" s="30"/>
    </row>
    <row r="181" spans="2:5">
      <c r="B181" s="27"/>
      <c r="C181" s="30"/>
      <c r="D181" s="30"/>
      <c r="E181" s="30"/>
    </row>
    <row r="182" spans="2:5">
      <c r="B182" s="27"/>
      <c r="C182" s="30"/>
      <c r="D182" s="30"/>
      <c r="E182" s="30"/>
    </row>
    <row r="183" spans="2:5">
      <c r="B183" s="27"/>
      <c r="C183" s="30"/>
      <c r="D183" s="30"/>
      <c r="E183" s="30"/>
    </row>
    <row r="184" spans="2:5">
      <c r="B184" s="27"/>
      <c r="C184" s="30"/>
      <c r="D184" s="30"/>
      <c r="E184" s="30"/>
    </row>
    <row r="185" spans="2:5">
      <c r="B185" s="27"/>
      <c r="C185" s="30"/>
      <c r="D185" s="30"/>
      <c r="E185" s="30"/>
    </row>
    <row r="186" spans="2:5">
      <c r="B186" s="27"/>
      <c r="C186" s="30"/>
      <c r="D186" s="30"/>
      <c r="E186" s="30"/>
    </row>
    <row r="187" spans="2:5">
      <c r="B187" s="27"/>
      <c r="C187" s="30"/>
      <c r="D187" s="30"/>
      <c r="E187" s="30"/>
    </row>
    <row r="188" spans="2:5">
      <c r="B188" s="27"/>
      <c r="C188" s="30"/>
      <c r="D188" s="30"/>
      <c r="E188" s="30"/>
    </row>
    <row r="189" spans="2:5">
      <c r="B189" s="27"/>
      <c r="C189" s="30"/>
      <c r="D189" s="30"/>
      <c r="E189" s="30"/>
    </row>
    <row r="190" spans="2:5">
      <c r="B190" s="27"/>
      <c r="C190" s="30"/>
      <c r="D190" s="30"/>
      <c r="E190" s="30"/>
    </row>
    <row r="191" spans="2:5">
      <c r="B191" s="27"/>
      <c r="C191" s="30"/>
      <c r="D191" s="30"/>
      <c r="E191" s="30"/>
    </row>
    <row r="192" spans="2:5">
      <c r="B192" s="27"/>
      <c r="C192" s="30"/>
      <c r="D192" s="30"/>
      <c r="E192" s="30"/>
    </row>
    <row r="193" spans="2:5">
      <c r="B193" s="27"/>
      <c r="C193" s="30"/>
      <c r="D193" s="30"/>
      <c r="E193" s="30"/>
    </row>
    <row r="194" spans="2:5">
      <c r="B194" s="27"/>
      <c r="C194" s="30"/>
      <c r="D194" s="30"/>
      <c r="E194" s="30"/>
    </row>
    <row r="195" spans="2:5">
      <c r="B195" s="27"/>
      <c r="C195" s="30"/>
      <c r="D195" s="30"/>
      <c r="E195" s="30"/>
    </row>
    <row r="196" spans="2:5">
      <c r="B196" s="27"/>
      <c r="C196" s="30"/>
      <c r="D196" s="30"/>
      <c r="E196" s="30"/>
    </row>
    <row r="197" spans="2:5">
      <c r="B197" s="27"/>
      <c r="C197" s="30"/>
      <c r="D197" s="30"/>
      <c r="E197" s="30"/>
    </row>
    <row r="198" spans="2:5">
      <c r="B198" s="27"/>
      <c r="C198" s="30"/>
      <c r="D198" s="30"/>
      <c r="E198" s="30"/>
    </row>
    <row r="199" spans="2:5">
      <c r="B199" s="27"/>
      <c r="C199" s="30"/>
      <c r="D199" s="30"/>
      <c r="E199" s="30"/>
    </row>
    <row r="200" spans="2:5">
      <c r="B200" s="27"/>
      <c r="C200" s="30"/>
      <c r="D200" s="30"/>
      <c r="E200" s="30"/>
    </row>
    <row r="201" spans="2:5">
      <c r="B201" s="27"/>
      <c r="C201" s="30"/>
      <c r="D201" s="30"/>
      <c r="E201" s="30"/>
    </row>
    <row r="202" spans="2:5">
      <c r="B202" s="27"/>
      <c r="C202" s="30"/>
      <c r="D202" s="30"/>
      <c r="E202" s="30"/>
    </row>
    <row r="203" spans="2:5">
      <c r="C203" s="31"/>
      <c r="D203" s="31"/>
      <c r="E203" s="31"/>
    </row>
    <row r="204" spans="2:5">
      <c r="C204" s="31"/>
      <c r="D204" s="31"/>
      <c r="E204" s="31"/>
    </row>
  </sheetData>
  <dataConsolidate/>
  <printOptions horizontalCentered="1"/>
  <pageMargins left="0.31496062992125984" right="0.35433070866141736" top="0.59055118110236227" bottom="0.59055118110236227" header="0.31496062992125984" footer="0.19685039370078741"/>
  <pageSetup paperSize="9" scale="65" orientation="landscape" horizontalDpi="300" verticalDpi="300" r:id="rId1"/>
  <headerFooter alignWithMargins="0">
    <oddHeader>&amp;R&amp;D</oddHeader>
    <oddFooter>&amp;CPage &amp;P of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6" tint="0.59999389629810485"/>
  </sheetPr>
  <dimension ref="B1:G10"/>
  <sheetViews>
    <sheetView workbookViewId="0">
      <selection activeCell="F30" sqref="F30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326</v>
      </c>
      <c r="C3" s="8"/>
      <c r="D3" s="8"/>
    </row>
    <row r="4" spans="2:7" ht="12.95" customHeight="1">
      <c r="B4" s="39"/>
      <c r="C4" s="5"/>
    </row>
    <row r="5" spans="2:7" ht="13.5" customHeight="1">
      <c r="B5" s="170" t="s">
        <v>8</v>
      </c>
      <c r="C5" s="171" t="s">
        <v>119</v>
      </c>
      <c r="D5" s="171" t="s">
        <v>249</v>
      </c>
      <c r="E5" s="171" t="s">
        <v>250</v>
      </c>
    </row>
    <row r="6" spans="2:7">
      <c r="B6" s="112" t="s">
        <v>230</v>
      </c>
      <c r="C6" s="100">
        <v>0</v>
      </c>
      <c r="D6" s="100">
        <v>1</v>
      </c>
      <c r="E6" s="100">
        <v>0</v>
      </c>
    </row>
    <row r="7" spans="2:7">
      <c r="B7" s="112" t="s">
        <v>248</v>
      </c>
      <c r="C7" s="100">
        <v>0</v>
      </c>
      <c r="D7" s="100">
        <v>0</v>
      </c>
      <c r="E7" s="100">
        <v>1</v>
      </c>
    </row>
    <row r="8" spans="2:7">
      <c r="B8" s="166" t="s">
        <v>1</v>
      </c>
      <c r="C8" s="171">
        <f>SUM(C6:C7)</f>
        <v>0</v>
      </c>
      <c r="D8" s="171">
        <f t="shared" ref="D8:E8" si="0">SUM(D6:D7)</f>
        <v>1</v>
      </c>
      <c r="E8" s="171">
        <f t="shared" si="0"/>
        <v>1</v>
      </c>
    </row>
    <row r="10" spans="2:7">
      <c r="C10" s="9"/>
      <c r="D10" s="10"/>
    </row>
  </sheetData>
  <sortState ref="B6:C10">
    <sortCondition ref="B6:B10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G42"/>
  <sheetViews>
    <sheetView workbookViewId="0">
      <selection activeCell="H25" sqref="H25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327</v>
      </c>
      <c r="C3" s="8"/>
      <c r="D3" s="8"/>
    </row>
    <row r="4" spans="2:7" ht="12.95" customHeight="1">
      <c r="B4" s="4" t="s">
        <v>2</v>
      </c>
      <c r="C4" s="5"/>
    </row>
    <row r="5" spans="2:7">
      <c r="B5" s="119" t="s">
        <v>348</v>
      </c>
      <c r="C5" s="103" t="s">
        <v>9</v>
      </c>
      <c r="D5" s="103" t="s">
        <v>6</v>
      </c>
      <c r="E5" s="103" t="s">
        <v>5</v>
      </c>
      <c r="F5" s="11"/>
    </row>
    <row r="6" spans="2:7">
      <c r="B6" s="97" t="s">
        <v>201</v>
      </c>
      <c r="C6" s="98">
        <v>572</v>
      </c>
      <c r="D6" s="98">
        <v>285</v>
      </c>
      <c r="E6" s="98">
        <v>857</v>
      </c>
      <c r="F6" s="11"/>
    </row>
    <row r="7" spans="2:7">
      <c r="B7" s="99" t="s">
        <v>59</v>
      </c>
      <c r="C7" s="100">
        <v>571</v>
      </c>
      <c r="D7" s="100">
        <v>285</v>
      </c>
      <c r="E7" s="100">
        <v>856</v>
      </c>
      <c r="F7" s="11"/>
    </row>
    <row r="8" spans="2:7">
      <c r="B8" s="99" t="s">
        <v>201</v>
      </c>
      <c r="C8" s="100">
        <v>1</v>
      </c>
      <c r="D8" s="100">
        <v>0</v>
      </c>
      <c r="E8" s="100">
        <v>1</v>
      </c>
      <c r="F8" s="11"/>
    </row>
    <row r="9" spans="2:7">
      <c r="B9" s="97" t="s">
        <v>234</v>
      </c>
      <c r="C9" s="98">
        <v>11</v>
      </c>
      <c r="D9" s="98">
        <v>3</v>
      </c>
      <c r="E9" s="98">
        <v>14</v>
      </c>
      <c r="F9" s="11"/>
    </row>
    <row r="10" spans="2:7">
      <c r="B10" s="99" t="s">
        <v>19</v>
      </c>
      <c r="C10" s="100">
        <v>3</v>
      </c>
      <c r="D10" s="100">
        <v>2</v>
      </c>
      <c r="E10" s="100">
        <v>5</v>
      </c>
      <c r="F10" s="11"/>
    </row>
    <row r="11" spans="2:7">
      <c r="B11" s="99" t="s">
        <v>55</v>
      </c>
      <c r="C11" s="100">
        <v>1</v>
      </c>
      <c r="D11" s="100">
        <v>1</v>
      </c>
      <c r="E11" s="100">
        <v>2</v>
      </c>
      <c r="F11" s="11"/>
    </row>
    <row r="12" spans="2:7">
      <c r="B12" s="99" t="s">
        <v>56</v>
      </c>
      <c r="C12" s="100">
        <v>2</v>
      </c>
      <c r="D12" s="100">
        <v>0</v>
      </c>
      <c r="E12" s="100">
        <v>2</v>
      </c>
      <c r="F12" s="11"/>
    </row>
    <row r="13" spans="2:7">
      <c r="B13" s="99" t="s">
        <v>30</v>
      </c>
      <c r="C13" s="100">
        <v>1</v>
      </c>
      <c r="D13" s="100">
        <v>0</v>
      </c>
      <c r="E13" s="100">
        <v>1</v>
      </c>
      <c r="F13" s="11"/>
    </row>
    <row r="14" spans="2:7">
      <c r="B14" s="99" t="s">
        <v>68</v>
      </c>
      <c r="C14" s="100">
        <v>1</v>
      </c>
      <c r="D14" s="100">
        <v>0</v>
      </c>
      <c r="E14" s="100">
        <v>1</v>
      </c>
      <c r="F14" s="11"/>
    </row>
    <row r="15" spans="2:7">
      <c r="B15" s="99" t="s">
        <v>12</v>
      </c>
      <c r="C15" s="100">
        <v>1</v>
      </c>
      <c r="D15" s="100">
        <v>0</v>
      </c>
      <c r="E15" s="100">
        <v>1</v>
      </c>
      <c r="F15" s="11"/>
    </row>
    <row r="16" spans="2:7">
      <c r="B16" s="99" t="s">
        <v>281</v>
      </c>
      <c r="C16" s="100">
        <v>1</v>
      </c>
      <c r="D16" s="100">
        <v>0</v>
      </c>
      <c r="E16" s="100">
        <v>1</v>
      </c>
      <c r="F16" s="11"/>
    </row>
    <row r="17" spans="2:6">
      <c r="B17" s="99" t="s">
        <v>10</v>
      </c>
      <c r="C17" s="100">
        <v>1</v>
      </c>
      <c r="D17" s="100">
        <v>0</v>
      </c>
      <c r="E17" s="100">
        <v>1</v>
      </c>
      <c r="F17" s="11"/>
    </row>
    <row r="18" spans="2:6">
      <c r="B18" s="97" t="s">
        <v>238</v>
      </c>
      <c r="C18" s="98">
        <v>9</v>
      </c>
      <c r="D18" s="98">
        <v>1</v>
      </c>
      <c r="E18" s="98">
        <v>10</v>
      </c>
      <c r="F18" s="11"/>
    </row>
    <row r="19" spans="2:6">
      <c r="B19" s="99" t="s">
        <v>21</v>
      </c>
      <c r="C19" s="100">
        <v>1</v>
      </c>
      <c r="D19" s="100">
        <v>0</v>
      </c>
      <c r="E19" s="100">
        <v>1</v>
      </c>
      <c r="F19" s="11"/>
    </row>
    <row r="20" spans="2:6">
      <c r="B20" s="99" t="s">
        <v>16</v>
      </c>
      <c r="C20" s="100">
        <v>0</v>
      </c>
      <c r="D20" s="100">
        <v>1</v>
      </c>
      <c r="E20" s="100">
        <v>1</v>
      </c>
      <c r="F20" s="11"/>
    </row>
    <row r="21" spans="2:6">
      <c r="B21" s="99" t="s">
        <v>130</v>
      </c>
      <c r="C21" s="100">
        <v>2</v>
      </c>
      <c r="D21" s="100">
        <v>0</v>
      </c>
      <c r="E21" s="100">
        <v>2</v>
      </c>
      <c r="F21" s="11"/>
    </row>
    <row r="22" spans="2:6">
      <c r="B22" s="99" t="s">
        <v>273</v>
      </c>
      <c r="C22" s="100">
        <v>1</v>
      </c>
      <c r="D22" s="100">
        <v>0</v>
      </c>
      <c r="E22" s="100">
        <v>1</v>
      </c>
      <c r="F22" s="11"/>
    </row>
    <row r="23" spans="2:6">
      <c r="B23" s="99" t="s">
        <v>131</v>
      </c>
      <c r="C23" s="100">
        <v>2</v>
      </c>
      <c r="D23" s="100">
        <v>0</v>
      </c>
      <c r="E23" s="100">
        <v>2</v>
      </c>
      <c r="F23" s="11"/>
    </row>
    <row r="24" spans="2:6">
      <c r="B24" s="99" t="s">
        <v>49</v>
      </c>
      <c r="C24" s="100">
        <v>1</v>
      </c>
      <c r="D24" s="100">
        <v>0</v>
      </c>
      <c r="E24" s="100">
        <v>1</v>
      </c>
      <c r="F24" s="11"/>
    </row>
    <row r="25" spans="2:6">
      <c r="B25" s="99" t="s">
        <v>28</v>
      </c>
      <c r="C25" s="100">
        <v>1</v>
      </c>
      <c r="D25" s="100">
        <v>0</v>
      </c>
      <c r="E25" s="100">
        <v>1</v>
      </c>
      <c r="F25" s="11"/>
    </row>
    <row r="26" spans="2:6">
      <c r="B26" s="99" t="s">
        <v>138</v>
      </c>
      <c r="C26" s="100">
        <v>1</v>
      </c>
      <c r="D26" s="100">
        <v>0</v>
      </c>
      <c r="E26" s="100">
        <v>1</v>
      </c>
      <c r="F26" s="11"/>
    </row>
    <row r="27" spans="2:6">
      <c r="B27" s="97" t="s">
        <v>239</v>
      </c>
      <c r="C27" s="98">
        <v>15</v>
      </c>
      <c r="D27" s="98">
        <v>15</v>
      </c>
      <c r="E27" s="98">
        <v>30</v>
      </c>
      <c r="F27" s="11"/>
    </row>
    <row r="28" spans="2:6">
      <c r="B28" s="99" t="s">
        <v>240</v>
      </c>
      <c r="C28" s="100">
        <v>11</v>
      </c>
      <c r="D28" s="100">
        <v>13</v>
      </c>
      <c r="E28" s="100">
        <v>24</v>
      </c>
      <c r="F28" s="11"/>
    </row>
    <row r="29" spans="2:6">
      <c r="B29" s="99" t="s">
        <v>111</v>
      </c>
      <c r="C29" s="100">
        <v>0</v>
      </c>
      <c r="D29" s="100">
        <v>2</v>
      </c>
      <c r="E29" s="100">
        <v>2</v>
      </c>
      <c r="F29" s="11"/>
    </row>
    <row r="30" spans="2:6">
      <c r="B30" s="99" t="s">
        <v>74</v>
      </c>
      <c r="C30" s="100">
        <v>1</v>
      </c>
      <c r="D30" s="100">
        <v>0</v>
      </c>
      <c r="E30" s="100">
        <v>1</v>
      </c>
      <c r="F30" s="11"/>
    </row>
    <row r="31" spans="2:6">
      <c r="B31" s="99" t="s">
        <v>233</v>
      </c>
      <c r="C31" s="100">
        <v>1</v>
      </c>
      <c r="D31" s="100">
        <v>0</v>
      </c>
      <c r="E31" s="100">
        <v>1</v>
      </c>
      <c r="F31" s="11"/>
    </row>
    <row r="32" spans="2:6">
      <c r="B32" s="99" t="s">
        <v>39</v>
      </c>
      <c r="C32" s="100">
        <v>1</v>
      </c>
      <c r="D32" s="100">
        <v>0</v>
      </c>
      <c r="E32" s="100">
        <v>1</v>
      </c>
      <c r="F32" s="11"/>
    </row>
    <row r="33" spans="2:6">
      <c r="B33" s="99" t="s">
        <v>103</v>
      </c>
      <c r="C33" s="100">
        <v>1</v>
      </c>
      <c r="D33" s="100">
        <v>0</v>
      </c>
      <c r="E33" s="100">
        <v>1</v>
      </c>
      <c r="F33" s="11"/>
    </row>
    <row r="34" spans="2:6">
      <c r="B34" s="97" t="s">
        <v>282</v>
      </c>
      <c r="C34" s="98">
        <v>1</v>
      </c>
      <c r="D34" s="98">
        <v>1</v>
      </c>
      <c r="E34" s="98">
        <v>2</v>
      </c>
      <c r="F34" s="11"/>
    </row>
    <row r="35" spans="2:6">
      <c r="B35" s="99" t="s">
        <v>282</v>
      </c>
      <c r="C35" s="100">
        <v>1</v>
      </c>
      <c r="D35" s="100">
        <v>1</v>
      </c>
      <c r="E35" s="100">
        <v>2</v>
      </c>
    </row>
    <row r="36" spans="2:6">
      <c r="B36" s="101" t="s">
        <v>5</v>
      </c>
      <c r="C36" s="102">
        <v>608</v>
      </c>
      <c r="D36" s="102">
        <v>305</v>
      </c>
      <c r="E36" s="102">
        <v>913</v>
      </c>
    </row>
    <row r="37" spans="2:6">
      <c r="C37" s="9"/>
      <c r="D37" s="10"/>
    </row>
    <row r="41" spans="2:6" ht="15">
      <c r="C41" s="33" t="s">
        <v>9</v>
      </c>
      <c r="D41" s="33" t="s">
        <v>6</v>
      </c>
    </row>
    <row r="42" spans="2:6">
      <c r="C42" s="34">
        <f>C36/E36</f>
        <v>0.66593647316538884</v>
      </c>
      <c r="D42" s="34">
        <f>D36/E36</f>
        <v>0.33406352683461116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I37"/>
  <sheetViews>
    <sheetView workbookViewId="0">
      <selection activeCell="L39" sqref="L39"/>
    </sheetView>
  </sheetViews>
  <sheetFormatPr baseColWidth="10" defaultRowHeight="12.75"/>
  <cols>
    <col min="1" max="1" width="25.85546875" customWidth="1"/>
    <col min="2" max="2" width="23.85546875" customWidth="1"/>
    <col min="3" max="7" width="9.7109375" customWidth="1"/>
    <col min="8" max="8" width="12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328</v>
      </c>
      <c r="C3" s="8"/>
      <c r="D3" s="8"/>
      <c r="E3" s="8"/>
      <c r="F3" s="8"/>
      <c r="G3" s="8"/>
    </row>
    <row r="4" spans="2:9" ht="12.95" customHeight="1">
      <c r="B4" s="4" t="s">
        <v>2</v>
      </c>
      <c r="C4" s="5"/>
      <c r="D4" s="5"/>
      <c r="E4" s="5"/>
      <c r="F4" s="5"/>
    </row>
    <row r="5" spans="2:9">
      <c r="B5" s="119" t="s">
        <v>241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242</v>
      </c>
      <c r="H5" s="103" t="s">
        <v>5</v>
      </c>
      <c r="I5" s="11"/>
    </row>
    <row r="6" spans="2:9">
      <c r="B6" s="97" t="s">
        <v>201</v>
      </c>
      <c r="C6" s="98">
        <v>65</v>
      </c>
      <c r="D6" s="98">
        <v>27</v>
      </c>
      <c r="E6" s="98">
        <v>527</v>
      </c>
      <c r="F6" s="98">
        <v>220</v>
      </c>
      <c r="G6" s="98">
        <v>18</v>
      </c>
      <c r="H6" s="98">
        <v>857</v>
      </c>
      <c r="I6" s="11"/>
    </row>
    <row r="7" spans="2:9">
      <c r="B7" s="99" t="s">
        <v>59</v>
      </c>
      <c r="C7" s="100">
        <v>65</v>
      </c>
      <c r="D7" s="100">
        <v>27</v>
      </c>
      <c r="E7" s="100">
        <v>526</v>
      </c>
      <c r="F7" s="100">
        <v>220</v>
      </c>
      <c r="G7" s="100">
        <v>18</v>
      </c>
      <c r="H7" s="100">
        <v>856</v>
      </c>
      <c r="I7" s="11"/>
    </row>
    <row r="8" spans="2:9">
      <c r="B8" s="99" t="s">
        <v>201</v>
      </c>
      <c r="C8" s="100">
        <v>0</v>
      </c>
      <c r="D8" s="100">
        <v>0</v>
      </c>
      <c r="E8" s="100">
        <v>1</v>
      </c>
      <c r="F8" s="100">
        <v>0</v>
      </c>
      <c r="G8" s="100">
        <v>0</v>
      </c>
      <c r="H8" s="100">
        <v>1</v>
      </c>
      <c r="I8" s="11"/>
    </row>
    <row r="9" spans="2:9">
      <c r="B9" s="97" t="s">
        <v>234</v>
      </c>
      <c r="C9" s="98">
        <v>1</v>
      </c>
      <c r="D9" s="98">
        <v>0</v>
      </c>
      <c r="E9" s="98">
        <v>10</v>
      </c>
      <c r="F9" s="98">
        <v>3</v>
      </c>
      <c r="G9" s="98">
        <v>0</v>
      </c>
      <c r="H9" s="98">
        <v>14</v>
      </c>
      <c r="I9" s="11"/>
    </row>
    <row r="10" spans="2:9">
      <c r="B10" s="99" t="s">
        <v>19</v>
      </c>
      <c r="C10" s="100">
        <v>1</v>
      </c>
      <c r="D10" s="100">
        <v>0</v>
      </c>
      <c r="E10" s="100">
        <v>2</v>
      </c>
      <c r="F10" s="100">
        <v>2</v>
      </c>
      <c r="G10" s="100">
        <v>0</v>
      </c>
      <c r="H10" s="100">
        <v>5</v>
      </c>
      <c r="I10" s="11"/>
    </row>
    <row r="11" spans="2:9">
      <c r="B11" s="99" t="s">
        <v>55</v>
      </c>
      <c r="C11" s="100">
        <v>0</v>
      </c>
      <c r="D11" s="100">
        <v>0</v>
      </c>
      <c r="E11" s="100">
        <v>2</v>
      </c>
      <c r="F11" s="100">
        <v>0</v>
      </c>
      <c r="G11" s="100">
        <v>0</v>
      </c>
      <c r="H11" s="100">
        <v>2</v>
      </c>
      <c r="I11" s="11"/>
    </row>
    <row r="12" spans="2:9">
      <c r="B12" s="99" t="s">
        <v>56</v>
      </c>
      <c r="C12" s="100">
        <v>0</v>
      </c>
      <c r="D12" s="100">
        <v>0</v>
      </c>
      <c r="E12" s="100">
        <v>2</v>
      </c>
      <c r="F12" s="100">
        <v>0</v>
      </c>
      <c r="G12" s="100">
        <v>0</v>
      </c>
      <c r="H12" s="100">
        <v>2</v>
      </c>
      <c r="I12" s="11"/>
    </row>
    <row r="13" spans="2:9">
      <c r="B13" s="99" t="s">
        <v>30</v>
      </c>
      <c r="C13" s="100">
        <v>0</v>
      </c>
      <c r="D13" s="100">
        <v>0</v>
      </c>
      <c r="E13" s="100">
        <v>1</v>
      </c>
      <c r="F13" s="100">
        <v>0</v>
      </c>
      <c r="G13" s="100">
        <v>0</v>
      </c>
      <c r="H13" s="100">
        <v>1</v>
      </c>
      <c r="I13" s="11"/>
    </row>
    <row r="14" spans="2:9">
      <c r="B14" s="99" t="s">
        <v>68</v>
      </c>
      <c r="C14" s="100">
        <v>0</v>
      </c>
      <c r="D14" s="100">
        <v>0</v>
      </c>
      <c r="E14" s="100">
        <v>1</v>
      </c>
      <c r="F14" s="100">
        <v>0</v>
      </c>
      <c r="G14" s="100">
        <v>0</v>
      </c>
      <c r="H14" s="100">
        <v>1</v>
      </c>
      <c r="I14" s="11"/>
    </row>
    <row r="15" spans="2:9">
      <c r="B15" s="99" t="s">
        <v>12</v>
      </c>
      <c r="C15" s="100">
        <v>0</v>
      </c>
      <c r="D15" s="100">
        <v>0</v>
      </c>
      <c r="E15" s="100">
        <v>1</v>
      </c>
      <c r="F15" s="100">
        <v>0</v>
      </c>
      <c r="G15" s="100">
        <v>0</v>
      </c>
      <c r="H15" s="100">
        <v>1</v>
      </c>
      <c r="I15" s="11"/>
    </row>
    <row r="16" spans="2:9">
      <c r="B16" s="99" t="s">
        <v>281</v>
      </c>
      <c r="C16" s="100">
        <v>0</v>
      </c>
      <c r="D16" s="100">
        <v>0</v>
      </c>
      <c r="E16" s="100">
        <v>0</v>
      </c>
      <c r="F16" s="100">
        <v>1</v>
      </c>
      <c r="G16" s="100">
        <v>0</v>
      </c>
      <c r="H16" s="100">
        <v>1</v>
      </c>
      <c r="I16" s="11"/>
    </row>
    <row r="17" spans="2:9">
      <c r="B17" s="99" t="s">
        <v>10</v>
      </c>
      <c r="C17" s="100">
        <v>0</v>
      </c>
      <c r="D17" s="100">
        <v>0</v>
      </c>
      <c r="E17" s="100">
        <v>1</v>
      </c>
      <c r="F17" s="100">
        <v>0</v>
      </c>
      <c r="G17" s="100">
        <v>0</v>
      </c>
      <c r="H17" s="100">
        <v>1</v>
      </c>
      <c r="I17" s="11"/>
    </row>
    <row r="18" spans="2:9">
      <c r="B18" s="97" t="s">
        <v>238</v>
      </c>
      <c r="C18" s="98">
        <v>0</v>
      </c>
      <c r="D18" s="98">
        <v>0</v>
      </c>
      <c r="E18" s="98">
        <v>4</v>
      </c>
      <c r="F18" s="98">
        <v>5</v>
      </c>
      <c r="G18" s="98">
        <v>1</v>
      </c>
      <c r="H18" s="98">
        <v>10</v>
      </c>
      <c r="I18" s="11"/>
    </row>
    <row r="19" spans="2:9">
      <c r="B19" s="99" t="s">
        <v>21</v>
      </c>
      <c r="C19" s="100">
        <v>0</v>
      </c>
      <c r="D19" s="100">
        <v>0</v>
      </c>
      <c r="E19" s="100">
        <v>0</v>
      </c>
      <c r="F19" s="100">
        <v>1</v>
      </c>
      <c r="G19" s="100">
        <v>0</v>
      </c>
      <c r="H19" s="100">
        <v>1</v>
      </c>
      <c r="I19" s="11"/>
    </row>
    <row r="20" spans="2:9">
      <c r="B20" s="99" t="s">
        <v>16</v>
      </c>
      <c r="C20" s="100">
        <v>0</v>
      </c>
      <c r="D20" s="100">
        <v>0</v>
      </c>
      <c r="E20" s="100">
        <v>1</v>
      </c>
      <c r="F20" s="100">
        <v>0</v>
      </c>
      <c r="G20" s="100">
        <v>0</v>
      </c>
      <c r="H20" s="100">
        <v>1</v>
      </c>
      <c r="I20" s="11"/>
    </row>
    <row r="21" spans="2:9">
      <c r="B21" s="99" t="s">
        <v>130</v>
      </c>
      <c r="C21" s="100">
        <v>0</v>
      </c>
      <c r="D21" s="100">
        <v>0</v>
      </c>
      <c r="E21" s="100">
        <v>1</v>
      </c>
      <c r="F21" s="100">
        <v>0</v>
      </c>
      <c r="G21" s="100">
        <v>1</v>
      </c>
      <c r="H21" s="100">
        <v>2</v>
      </c>
      <c r="I21" s="11"/>
    </row>
    <row r="22" spans="2:9">
      <c r="B22" s="99" t="s">
        <v>273</v>
      </c>
      <c r="C22" s="100">
        <v>0</v>
      </c>
      <c r="D22" s="100">
        <v>0</v>
      </c>
      <c r="E22" s="100">
        <v>1</v>
      </c>
      <c r="F22" s="100">
        <v>0</v>
      </c>
      <c r="G22" s="100">
        <v>0</v>
      </c>
      <c r="H22" s="100">
        <v>1</v>
      </c>
      <c r="I22" s="11"/>
    </row>
    <row r="23" spans="2:9">
      <c r="B23" s="99" t="s">
        <v>131</v>
      </c>
      <c r="C23" s="100">
        <v>0</v>
      </c>
      <c r="D23" s="100">
        <v>0</v>
      </c>
      <c r="E23" s="100">
        <v>1</v>
      </c>
      <c r="F23" s="100">
        <v>1</v>
      </c>
      <c r="G23" s="100">
        <v>0</v>
      </c>
      <c r="H23" s="100">
        <v>2</v>
      </c>
      <c r="I23" s="11"/>
    </row>
    <row r="24" spans="2:9">
      <c r="B24" s="99" t="s">
        <v>49</v>
      </c>
      <c r="C24" s="100">
        <v>0</v>
      </c>
      <c r="D24" s="100">
        <v>0</v>
      </c>
      <c r="E24" s="100">
        <v>0</v>
      </c>
      <c r="F24" s="100">
        <v>1</v>
      </c>
      <c r="G24" s="100">
        <v>0</v>
      </c>
      <c r="H24" s="100">
        <v>1</v>
      </c>
      <c r="I24" s="11"/>
    </row>
    <row r="25" spans="2:9">
      <c r="B25" s="99" t="s">
        <v>28</v>
      </c>
      <c r="C25" s="100">
        <v>0</v>
      </c>
      <c r="D25" s="100">
        <v>0</v>
      </c>
      <c r="E25" s="100">
        <v>0</v>
      </c>
      <c r="F25" s="100">
        <v>1</v>
      </c>
      <c r="G25" s="100">
        <v>0</v>
      </c>
      <c r="H25" s="100">
        <v>1</v>
      </c>
      <c r="I25" s="11"/>
    </row>
    <row r="26" spans="2:9">
      <c r="B26" s="99" t="s">
        <v>138</v>
      </c>
      <c r="C26" s="100">
        <v>0</v>
      </c>
      <c r="D26" s="100">
        <v>0</v>
      </c>
      <c r="E26" s="100">
        <v>0</v>
      </c>
      <c r="F26" s="100">
        <v>1</v>
      </c>
      <c r="G26" s="100">
        <v>0</v>
      </c>
      <c r="H26" s="100">
        <v>1</v>
      </c>
      <c r="I26" s="11"/>
    </row>
    <row r="27" spans="2:9">
      <c r="B27" s="97" t="s">
        <v>239</v>
      </c>
      <c r="C27" s="98">
        <v>20</v>
      </c>
      <c r="D27" s="98">
        <v>1</v>
      </c>
      <c r="E27" s="98">
        <v>6</v>
      </c>
      <c r="F27" s="98">
        <v>3</v>
      </c>
      <c r="G27" s="98">
        <v>0</v>
      </c>
      <c r="H27" s="98">
        <v>30</v>
      </c>
      <c r="I27" s="11"/>
    </row>
    <row r="28" spans="2:9">
      <c r="B28" s="99" t="s">
        <v>240</v>
      </c>
      <c r="C28" s="100">
        <v>18</v>
      </c>
      <c r="D28" s="100">
        <v>1</v>
      </c>
      <c r="E28" s="100">
        <v>3</v>
      </c>
      <c r="F28" s="100">
        <v>2</v>
      </c>
      <c r="G28" s="100">
        <v>0</v>
      </c>
      <c r="H28" s="100">
        <v>24</v>
      </c>
      <c r="I28" s="11"/>
    </row>
    <row r="29" spans="2:9">
      <c r="B29" s="99" t="s">
        <v>111</v>
      </c>
      <c r="C29" s="100">
        <v>0</v>
      </c>
      <c r="D29" s="100">
        <v>0</v>
      </c>
      <c r="E29" s="100">
        <v>2</v>
      </c>
      <c r="F29" s="100">
        <v>0</v>
      </c>
      <c r="G29" s="100">
        <v>0</v>
      </c>
      <c r="H29" s="100">
        <v>2</v>
      </c>
      <c r="I29" s="11"/>
    </row>
    <row r="30" spans="2:9">
      <c r="B30" s="99" t="s">
        <v>74</v>
      </c>
      <c r="C30" s="100">
        <v>0</v>
      </c>
      <c r="D30" s="100">
        <v>0</v>
      </c>
      <c r="E30" s="100">
        <v>0</v>
      </c>
      <c r="F30" s="100">
        <v>1</v>
      </c>
      <c r="G30" s="100">
        <v>0</v>
      </c>
      <c r="H30" s="100">
        <v>1</v>
      </c>
      <c r="I30" s="11"/>
    </row>
    <row r="31" spans="2:9">
      <c r="B31" s="99" t="s">
        <v>233</v>
      </c>
      <c r="C31" s="100">
        <v>0</v>
      </c>
      <c r="D31" s="100">
        <v>0</v>
      </c>
      <c r="E31" s="100">
        <v>1</v>
      </c>
      <c r="F31" s="100">
        <v>0</v>
      </c>
      <c r="G31" s="100">
        <v>0</v>
      </c>
      <c r="H31" s="100">
        <v>1</v>
      </c>
      <c r="I31" s="11"/>
    </row>
    <row r="32" spans="2:9">
      <c r="B32" s="99" t="s">
        <v>39</v>
      </c>
      <c r="C32" s="100">
        <v>1</v>
      </c>
      <c r="D32" s="100">
        <v>0</v>
      </c>
      <c r="E32" s="100">
        <v>0</v>
      </c>
      <c r="F32" s="100">
        <v>0</v>
      </c>
      <c r="G32" s="100">
        <v>0</v>
      </c>
      <c r="H32" s="100">
        <v>1</v>
      </c>
      <c r="I32" s="11"/>
    </row>
    <row r="33" spans="2:9">
      <c r="B33" s="99" t="s">
        <v>103</v>
      </c>
      <c r="C33" s="100">
        <v>1</v>
      </c>
      <c r="D33" s="100">
        <v>0</v>
      </c>
      <c r="E33" s="100">
        <v>0</v>
      </c>
      <c r="F33" s="100">
        <v>0</v>
      </c>
      <c r="G33" s="100">
        <v>0</v>
      </c>
      <c r="H33" s="100">
        <v>1</v>
      </c>
      <c r="I33" s="11"/>
    </row>
    <row r="34" spans="2:9">
      <c r="B34" s="97" t="s">
        <v>282</v>
      </c>
      <c r="C34" s="98">
        <v>0</v>
      </c>
      <c r="D34" s="98">
        <v>0</v>
      </c>
      <c r="E34" s="98">
        <v>1</v>
      </c>
      <c r="F34" s="98">
        <v>1</v>
      </c>
      <c r="G34" s="98">
        <v>0</v>
      </c>
      <c r="H34" s="98">
        <v>2</v>
      </c>
      <c r="I34" s="11"/>
    </row>
    <row r="35" spans="2:9">
      <c r="B35" s="99" t="s">
        <v>282</v>
      </c>
      <c r="C35" s="100">
        <v>0</v>
      </c>
      <c r="D35" s="100">
        <v>0</v>
      </c>
      <c r="E35" s="100">
        <v>1</v>
      </c>
      <c r="F35" s="100">
        <v>1</v>
      </c>
      <c r="G35" s="100">
        <v>0</v>
      </c>
      <c r="H35" s="100">
        <v>2</v>
      </c>
    </row>
    <row r="36" spans="2:9">
      <c r="B36" s="101" t="s">
        <v>5</v>
      </c>
      <c r="C36" s="102">
        <v>86</v>
      </c>
      <c r="D36" s="102">
        <v>28</v>
      </c>
      <c r="E36" s="102">
        <v>548</v>
      </c>
      <c r="F36" s="102">
        <v>232</v>
      </c>
      <c r="G36" s="102">
        <v>19</v>
      </c>
      <c r="H36" s="102">
        <v>913</v>
      </c>
    </row>
    <row r="37" spans="2:9">
      <c r="C37" s="9"/>
      <c r="D37" s="9"/>
      <c r="E37" s="9"/>
      <c r="F37" s="9"/>
      <c r="G37" s="10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G24"/>
  <sheetViews>
    <sheetView workbookViewId="0">
      <selection activeCell="H36" sqref="H36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329</v>
      </c>
      <c r="C3" s="8"/>
      <c r="D3" s="8"/>
    </row>
    <row r="4" spans="2:7" ht="12.95" customHeight="1">
      <c r="B4" s="4" t="s">
        <v>2</v>
      </c>
      <c r="C4" s="5"/>
    </row>
    <row r="5" spans="2:7" ht="13.5" customHeight="1">
      <c r="B5" s="119" t="s">
        <v>348</v>
      </c>
      <c r="C5" s="103" t="s">
        <v>9</v>
      </c>
      <c r="D5" s="103" t="s">
        <v>6</v>
      </c>
      <c r="E5" s="103" t="s">
        <v>5</v>
      </c>
    </row>
    <row r="6" spans="2:7" ht="13.5" customHeight="1">
      <c r="B6" s="97" t="s">
        <v>201</v>
      </c>
      <c r="C6" s="98">
        <v>1145</v>
      </c>
      <c r="D6" s="98">
        <v>640</v>
      </c>
      <c r="E6" s="98">
        <v>1785</v>
      </c>
    </row>
    <row r="7" spans="2:7" ht="13.5" customHeight="1">
      <c r="B7" s="99" t="s">
        <v>59</v>
      </c>
      <c r="C7" s="100">
        <v>1145</v>
      </c>
      <c r="D7" s="100">
        <v>640</v>
      </c>
      <c r="E7" s="100">
        <v>1785</v>
      </c>
    </row>
    <row r="8" spans="2:7" ht="13.5" customHeight="1">
      <c r="B8" s="97" t="s">
        <v>234</v>
      </c>
      <c r="C8" s="98">
        <v>7</v>
      </c>
      <c r="D8" s="98">
        <v>4</v>
      </c>
      <c r="E8" s="98">
        <v>11</v>
      </c>
    </row>
    <row r="9" spans="2:7" ht="13.5" customHeight="1">
      <c r="B9" s="99" t="s">
        <v>19</v>
      </c>
      <c r="C9" s="100">
        <v>1</v>
      </c>
      <c r="D9" s="100">
        <v>2</v>
      </c>
      <c r="E9" s="100">
        <v>3</v>
      </c>
    </row>
    <row r="10" spans="2:7" ht="13.5" customHeight="1">
      <c r="B10" s="99" t="s">
        <v>55</v>
      </c>
      <c r="C10" s="100">
        <v>2</v>
      </c>
      <c r="D10" s="100">
        <v>0</v>
      </c>
      <c r="E10" s="100">
        <v>2</v>
      </c>
    </row>
    <row r="11" spans="2:7" ht="13.5" customHeight="1">
      <c r="B11" s="99" t="s">
        <v>56</v>
      </c>
      <c r="C11" s="100">
        <v>1</v>
      </c>
      <c r="D11" s="100">
        <v>0</v>
      </c>
      <c r="E11" s="100">
        <v>1</v>
      </c>
    </row>
    <row r="12" spans="2:7" ht="13.5" customHeight="1">
      <c r="B12" s="99" t="s">
        <v>10</v>
      </c>
      <c r="C12" s="100">
        <v>0</v>
      </c>
      <c r="D12" s="100">
        <v>1</v>
      </c>
      <c r="E12" s="100">
        <v>1</v>
      </c>
    </row>
    <row r="13" spans="2:7" ht="13.5" customHeight="1">
      <c r="B13" s="99" t="s">
        <v>12</v>
      </c>
      <c r="C13" s="100">
        <v>1</v>
      </c>
      <c r="D13" s="100">
        <v>0</v>
      </c>
      <c r="E13" s="100">
        <v>1</v>
      </c>
    </row>
    <row r="14" spans="2:7" ht="13.5" customHeight="1">
      <c r="B14" s="99" t="s">
        <v>40</v>
      </c>
      <c r="C14" s="100">
        <v>0</v>
      </c>
      <c r="D14" s="100">
        <v>1</v>
      </c>
      <c r="E14" s="100">
        <v>1</v>
      </c>
    </row>
    <row r="15" spans="2:7">
      <c r="B15" s="99" t="s">
        <v>53</v>
      </c>
      <c r="C15" s="100">
        <v>2</v>
      </c>
      <c r="D15" s="100">
        <v>0</v>
      </c>
      <c r="E15" s="100">
        <v>2</v>
      </c>
      <c r="F15" s="11"/>
    </row>
    <row r="16" spans="2:7">
      <c r="B16" s="97" t="s">
        <v>238</v>
      </c>
      <c r="C16" s="98">
        <v>1</v>
      </c>
      <c r="D16" s="98">
        <v>0</v>
      </c>
      <c r="E16" s="98">
        <v>1</v>
      </c>
    </row>
    <row r="17" spans="2:5">
      <c r="B17" s="99" t="s">
        <v>236</v>
      </c>
      <c r="C17" s="100">
        <v>1</v>
      </c>
      <c r="D17" s="100">
        <v>0</v>
      </c>
      <c r="E17" s="100">
        <v>1</v>
      </c>
    </row>
    <row r="18" spans="2:5">
      <c r="B18" s="97" t="s">
        <v>239</v>
      </c>
      <c r="C18" s="98">
        <v>2</v>
      </c>
      <c r="D18" s="98">
        <v>4</v>
      </c>
      <c r="E18" s="98">
        <v>6</v>
      </c>
    </row>
    <row r="19" spans="2:5">
      <c r="B19" s="99" t="s">
        <v>103</v>
      </c>
      <c r="C19" s="100">
        <v>0</v>
      </c>
      <c r="D19" s="100">
        <v>2</v>
      </c>
      <c r="E19" s="100">
        <v>2</v>
      </c>
    </row>
    <row r="20" spans="2:5">
      <c r="B20" s="99" t="s">
        <v>240</v>
      </c>
      <c r="C20" s="100">
        <v>1</v>
      </c>
      <c r="D20" s="100">
        <v>0</v>
      </c>
      <c r="E20" s="100">
        <v>1</v>
      </c>
    </row>
    <row r="21" spans="2:5">
      <c r="B21" s="99" t="s">
        <v>111</v>
      </c>
      <c r="C21" s="100">
        <v>0</v>
      </c>
      <c r="D21" s="100">
        <v>1</v>
      </c>
      <c r="E21" s="100">
        <v>1</v>
      </c>
    </row>
    <row r="22" spans="2:5">
      <c r="B22" s="99" t="s">
        <v>110</v>
      </c>
      <c r="C22" s="100">
        <v>0</v>
      </c>
      <c r="D22" s="100">
        <v>1</v>
      </c>
      <c r="E22" s="100">
        <v>1</v>
      </c>
    </row>
    <row r="23" spans="2:5">
      <c r="B23" s="99" t="s">
        <v>231</v>
      </c>
      <c r="C23" s="100">
        <v>1</v>
      </c>
      <c r="D23" s="100">
        <v>0</v>
      </c>
      <c r="E23" s="100">
        <v>1</v>
      </c>
    </row>
    <row r="24" spans="2:5">
      <c r="B24" s="101" t="s">
        <v>5</v>
      </c>
      <c r="C24" s="102">
        <v>1155</v>
      </c>
      <c r="D24" s="102">
        <v>648</v>
      </c>
      <c r="E24" s="102">
        <v>1803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I24"/>
  <sheetViews>
    <sheetView workbookViewId="0">
      <selection activeCell="G32" sqref="G32"/>
    </sheetView>
  </sheetViews>
  <sheetFormatPr baseColWidth="10" defaultRowHeight="12.75"/>
  <cols>
    <col min="1" max="1" width="25.85546875" customWidth="1"/>
    <col min="2" max="2" width="23.85546875" customWidth="1"/>
    <col min="3" max="7" width="9.7109375" customWidth="1"/>
    <col min="8" max="8" width="12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330</v>
      </c>
      <c r="C3" s="8"/>
      <c r="D3" s="8"/>
      <c r="E3" s="8"/>
      <c r="F3" s="8"/>
      <c r="G3" s="8"/>
    </row>
    <row r="4" spans="2:9" ht="12.95" customHeight="1">
      <c r="B4" s="4" t="s">
        <v>2</v>
      </c>
      <c r="C4" s="5"/>
      <c r="D4" s="5"/>
      <c r="E4" s="5"/>
      <c r="F4" s="5"/>
    </row>
    <row r="5" spans="2:9">
      <c r="B5" s="119" t="s">
        <v>348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242</v>
      </c>
      <c r="H5" s="103" t="s">
        <v>5</v>
      </c>
      <c r="I5" s="11"/>
    </row>
    <row r="6" spans="2:9">
      <c r="B6" s="97" t="s">
        <v>201</v>
      </c>
      <c r="C6" s="98">
        <v>143</v>
      </c>
      <c r="D6" s="98">
        <v>51</v>
      </c>
      <c r="E6" s="98">
        <v>1013</v>
      </c>
      <c r="F6" s="98">
        <v>528</v>
      </c>
      <c r="G6" s="98">
        <v>50</v>
      </c>
      <c r="H6" s="98">
        <v>1785</v>
      </c>
      <c r="I6" s="11"/>
    </row>
    <row r="7" spans="2:9">
      <c r="B7" s="99" t="s">
        <v>59</v>
      </c>
      <c r="C7" s="100">
        <v>143</v>
      </c>
      <c r="D7" s="100">
        <v>51</v>
      </c>
      <c r="E7" s="100">
        <v>1013</v>
      </c>
      <c r="F7" s="100">
        <v>528</v>
      </c>
      <c r="G7" s="100">
        <v>50</v>
      </c>
      <c r="H7" s="100">
        <v>1785</v>
      </c>
      <c r="I7" s="11"/>
    </row>
    <row r="8" spans="2:9">
      <c r="B8" s="97" t="s">
        <v>234</v>
      </c>
      <c r="C8" s="98">
        <v>1</v>
      </c>
      <c r="D8" s="98">
        <v>0</v>
      </c>
      <c r="E8" s="98">
        <v>7</v>
      </c>
      <c r="F8" s="98">
        <v>3</v>
      </c>
      <c r="G8" s="98">
        <v>0</v>
      </c>
      <c r="H8" s="98">
        <v>11</v>
      </c>
      <c r="I8" s="11"/>
    </row>
    <row r="9" spans="2:9">
      <c r="B9" s="99" t="s">
        <v>19</v>
      </c>
      <c r="C9" s="100">
        <v>1</v>
      </c>
      <c r="D9" s="100">
        <v>0</v>
      </c>
      <c r="E9" s="100">
        <v>2</v>
      </c>
      <c r="F9" s="100">
        <v>0</v>
      </c>
      <c r="G9" s="100">
        <v>0</v>
      </c>
      <c r="H9" s="100">
        <v>3</v>
      </c>
      <c r="I9" s="11"/>
    </row>
    <row r="10" spans="2:9">
      <c r="B10" s="99" t="s">
        <v>55</v>
      </c>
      <c r="C10" s="100">
        <v>0</v>
      </c>
      <c r="D10" s="100">
        <v>0</v>
      </c>
      <c r="E10" s="100">
        <v>2</v>
      </c>
      <c r="F10" s="100">
        <v>0</v>
      </c>
      <c r="G10" s="100">
        <v>0</v>
      </c>
      <c r="H10" s="100">
        <v>2</v>
      </c>
      <c r="I10" s="11"/>
    </row>
    <row r="11" spans="2:9">
      <c r="B11" s="99" t="s">
        <v>56</v>
      </c>
      <c r="C11" s="100">
        <v>0</v>
      </c>
      <c r="D11" s="100">
        <v>0</v>
      </c>
      <c r="E11" s="100">
        <v>1</v>
      </c>
      <c r="F11" s="100">
        <v>0</v>
      </c>
      <c r="G11" s="100">
        <v>0</v>
      </c>
      <c r="H11" s="100">
        <v>1</v>
      </c>
      <c r="I11" s="11"/>
    </row>
    <row r="12" spans="2:9">
      <c r="B12" s="99" t="s">
        <v>10</v>
      </c>
      <c r="C12" s="100">
        <v>0</v>
      </c>
      <c r="D12" s="100">
        <v>0</v>
      </c>
      <c r="E12" s="100">
        <v>0</v>
      </c>
      <c r="F12" s="100">
        <v>1</v>
      </c>
      <c r="G12" s="100">
        <v>0</v>
      </c>
      <c r="H12" s="100">
        <v>1</v>
      </c>
      <c r="I12" s="11"/>
    </row>
    <row r="13" spans="2:9">
      <c r="B13" s="99" t="s">
        <v>12</v>
      </c>
      <c r="C13" s="100">
        <v>0</v>
      </c>
      <c r="D13" s="100">
        <v>0</v>
      </c>
      <c r="E13" s="100">
        <v>1</v>
      </c>
      <c r="F13" s="100">
        <v>0</v>
      </c>
      <c r="G13" s="100">
        <v>0</v>
      </c>
      <c r="H13" s="100">
        <v>1</v>
      </c>
      <c r="I13" s="11"/>
    </row>
    <row r="14" spans="2:9">
      <c r="B14" s="99" t="s">
        <v>40</v>
      </c>
      <c r="C14" s="100">
        <v>0</v>
      </c>
      <c r="D14" s="100">
        <v>0</v>
      </c>
      <c r="E14" s="100">
        <v>1</v>
      </c>
      <c r="F14" s="100">
        <v>0</v>
      </c>
      <c r="G14" s="100">
        <v>0</v>
      </c>
      <c r="H14" s="100">
        <v>1</v>
      </c>
      <c r="I14" s="11"/>
    </row>
    <row r="15" spans="2:9">
      <c r="B15" s="99" t="s">
        <v>53</v>
      </c>
      <c r="C15" s="100">
        <v>0</v>
      </c>
      <c r="D15" s="100">
        <v>0</v>
      </c>
      <c r="E15" s="100">
        <v>0</v>
      </c>
      <c r="F15" s="100">
        <v>2</v>
      </c>
      <c r="G15" s="100">
        <v>0</v>
      </c>
      <c r="H15" s="100">
        <v>2</v>
      </c>
      <c r="I15" s="11"/>
    </row>
    <row r="16" spans="2:9">
      <c r="B16" s="97" t="s">
        <v>238</v>
      </c>
      <c r="C16" s="98">
        <v>0</v>
      </c>
      <c r="D16" s="98">
        <v>0</v>
      </c>
      <c r="E16" s="98">
        <v>1</v>
      </c>
      <c r="F16" s="98">
        <v>0</v>
      </c>
      <c r="G16" s="98">
        <v>0</v>
      </c>
      <c r="H16" s="98">
        <v>1</v>
      </c>
    </row>
    <row r="17" spans="2:8">
      <c r="B17" s="99" t="s">
        <v>236</v>
      </c>
      <c r="C17" s="100">
        <v>0</v>
      </c>
      <c r="D17" s="100">
        <v>0</v>
      </c>
      <c r="E17" s="100">
        <v>1</v>
      </c>
      <c r="F17" s="100">
        <v>0</v>
      </c>
      <c r="G17" s="100">
        <v>0</v>
      </c>
      <c r="H17" s="100">
        <v>1</v>
      </c>
    </row>
    <row r="18" spans="2:8">
      <c r="B18" s="97" t="s">
        <v>239</v>
      </c>
      <c r="C18" s="98">
        <v>1</v>
      </c>
      <c r="D18" s="98">
        <v>0</v>
      </c>
      <c r="E18" s="98">
        <v>3</v>
      </c>
      <c r="F18" s="98">
        <v>2</v>
      </c>
      <c r="G18" s="98">
        <v>0</v>
      </c>
      <c r="H18" s="98">
        <v>6</v>
      </c>
    </row>
    <row r="19" spans="2:8">
      <c r="B19" s="99" t="s">
        <v>103</v>
      </c>
      <c r="C19" s="100">
        <v>0</v>
      </c>
      <c r="D19" s="100">
        <v>0</v>
      </c>
      <c r="E19" s="100">
        <v>1</v>
      </c>
      <c r="F19" s="100">
        <v>1</v>
      </c>
      <c r="G19" s="100">
        <v>0</v>
      </c>
      <c r="H19" s="100">
        <v>2</v>
      </c>
    </row>
    <row r="20" spans="2:8">
      <c r="B20" s="99" t="s">
        <v>240</v>
      </c>
      <c r="C20" s="100">
        <v>1</v>
      </c>
      <c r="D20" s="100">
        <v>0</v>
      </c>
      <c r="E20" s="100">
        <v>0</v>
      </c>
      <c r="F20" s="100">
        <v>0</v>
      </c>
      <c r="G20" s="100">
        <v>0</v>
      </c>
      <c r="H20" s="100">
        <v>1</v>
      </c>
    </row>
    <row r="21" spans="2:8">
      <c r="B21" s="99" t="s">
        <v>111</v>
      </c>
      <c r="C21" s="100">
        <v>0</v>
      </c>
      <c r="D21" s="100">
        <v>0</v>
      </c>
      <c r="E21" s="100">
        <v>1</v>
      </c>
      <c r="F21" s="100">
        <v>0</v>
      </c>
      <c r="G21" s="100">
        <v>0</v>
      </c>
      <c r="H21" s="100">
        <v>1</v>
      </c>
    </row>
    <row r="22" spans="2:8">
      <c r="B22" s="99" t="s">
        <v>110</v>
      </c>
      <c r="C22" s="100">
        <v>0</v>
      </c>
      <c r="D22" s="100">
        <v>0</v>
      </c>
      <c r="E22" s="100">
        <v>1</v>
      </c>
      <c r="F22" s="100">
        <v>0</v>
      </c>
      <c r="G22" s="100">
        <v>0</v>
      </c>
      <c r="H22" s="100">
        <v>1</v>
      </c>
    </row>
    <row r="23" spans="2:8">
      <c r="B23" s="99" t="s">
        <v>231</v>
      </c>
      <c r="C23" s="100">
        <v>0</v>
      </c>
      <c r="D23" s="100">
        <v>0</v>
      </c>
      <c r="E23" s="100">
        <v>0</v>
      </c>
      <c r="F23" s="100">
        <v>1</v>
      </c>
      <c r="G23" s="100">
        <v>0</v>
      </c>
      <c r="H23" s="100">
        <v>1</v>
      </c>
    </row>
    <row r="24" spans="2:8">
      <c r="B24" s="101" t="s">
        <v>5</v>
      </c>
      <c r="C24" s="102">
        <v>145</v>
      </c>
      <c r="D24" s="102">
        <v>51</v>
      </c>
      <c r="E24" s="102">
        <v>1024</v>
      </c>
      <c r="F24" s="102">
        <v>533</v>
      </c>
      <c r="G24" s="102">
        <v>50</v>
      </c>
      <c r="H24" s="102">
        <v>1803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G38"/>
  <sheetViews>
    <sheetView workbookViewId="0">
      <selection activeCell="G19" sqref="G19"/>
    </sheetView>
  </sheetViews>
  <sheetFormatPr baseColWidth="10" defaultRowHeight="12.75"/>
  <cols>
    <col min="1" max="1" width="25.85546875" customWidth="1"/>
    <col min="2" max="2" width="27.8554687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331</v>
      </c>
      <c r="C3" s="8"/>
      <c r="D3" s="8"/>
    </row>
    <row r="4" spans="2:7" ht="12.95" customHeight="1">
      <c r="B4" s="4" t="s">
        <v>2</v>
      </c>
      <c r="C4" s="5"/>
    </row>
    <row r="5" spans="2:7">
      <c r="B5" s="119" t="s">
        <v>348</v>
      </c>
      <c r="C5" s="103" t="s">
        <v>9</v>
      </c>
      <c r="D5" s="103" t="s">
        <v>6</v>
      </c>
      <c r="E5" s="103" t="s">
        <v>5</v>
      </c>
      <c r="F5" s="11"/>
    </row>
    <row r="6" spans="2:7">
      <c r="B6" s="97" t="s">
        <v>201</v>
      </c>
      <c r="C6" s="98">
        <v>172</v>
      </c>
      <c r="D6" s="98">
        <v>72</v>
      </c>
      <c r="E6" s="98">
        <v>244</v>
      </c>
      <c r="F6" s="11"/>
    </row>
    <row r="7" spans="2:7">
      <c r="B7" s="99" t="s">
        <v>143</v>
      </c>
      <c r="C7" s="100">
        <v>1</v>
      </c>
      <c r="D7" s="100">
        <v>2</v>
      </c>
      <c r="E7" s="100">
        <v>3</v>
      </c>
      <c r="F7" s="11"/>
    </row>
    <row r="8" spans="2:7">
      <c r="B8" s="99" t="s">
        <v>59</v>
      </c>
      <c r="C8" s="100">
        <v>171</v>
      </c>
      <c r="D8" s="100">
        <v>70</v>
      </c>
      <c r="E8" s="100">
        <v>241</v>
      </c>
      <c r="F8" s="11"/>
    </row>
    <row r="9" spans="2:7">
      <c r="B9" s="97" t="s">
        <v>234</v>
      </c>
      <c r="C9" s="98">
        <v>19</v>
      </c>
      <c r="D9" s="98">
        <v>11</v>
      </c>
      <c r="E9" s="98">
        <v>30</v>
      </c>
      <c r="F9" s="11"/>
    </row>
    <row r="10" spans="2:7">
      <c r="B10" s="99" t="s">
        <v>19</v>
      </c>
      <c r="C10" s="100">
        <v>1</v>
      </c>
      <c r="D10" s="100">
        <v>0</v>
      </c>
      <c r="E10" s="100">
        <v>1</v>
      </c>
      <c r="F10" s="11"/>
    </row>
    <row r="11" spans="2:7">
      <c r="B11" s="99" t="s">
        <v>55</v>
      </c>
      <c r="C11" s="100">
        <v>6</v>
      </c>
      <c r="D11" s="100">
        <v>2</v>
      </c>
      <c r="E11" s="100">
        <v>8</v>
      </c>
      <c r="F11" s="11"/>
    </row>
    <row r="12" spans="2:7">
      <c r="B12" s="99" t="s">
        <v>56</v>
      </c>
      <c r="C12" s="100">
        <v>3</v>
      </c>
      <c r="D12" s="100">
        <v>8</v>
      </c>
      <c r="E12" s="100">
        <v>11</v>
      </c>
      <c r="F12" s="11"/>
    </row>
    <row r="13" spans="2:7">
      <c r="B13" s="99" t="s">
        <v>204</v>
      </c>
      <c r="C13" s="100">
        <v>1</v>
      </c>
      <c r="D13" s="100">
        <v>0</v>
      </c>
      <c r="E13" s="100">
        <v>1</v>
      </c>
      <c r="F13" s="11"/>
    </row>
    <row r="14" spans="2:7">
      <c r="B14" s="99" t="s">
        <v>237</v>
      </c>
      <c r="C14" s="100">
        <v>1</v>
      </c>
      <c r="D14" s="100">
        <v>0</v>
      </c>
      <c r="E14" s="100">
        <v>1</v>
      </c>
      <c r="F14" s="11"/>
    </row>
    <row r="15" spans="2:7">
      <c r="B15" s="99" t="s">
        <v>10</v>
      </c>
      <c r="C15" s="100">
        <v>1</v>
      </c>
      <c r="D15" s="100">
        <v>1</v>
      </c>
      <c r="E15" s="100">
        <v>2</v>
      </c>
      <c r="F15" s="11"/>
    </row>
    <row r="16" spans="2:7">
      <c r="B16" s="99" t="s">
        <v>42</v>
      </c>
      <c r="C16" s="100">
        <v>1</v>
      </c>
      <c r="D16" s="100">
        <v>0</v>
      </c>
      <c r="E16" s="100">
        <v>1</v>
      </c>
      <c r="F16" s="11"/>
    </row>
    <row r="17" spans="2:6">
      <c r="B17" s="99" t="s">
        <v>40</v>
      </c>
      <c r="C17" s="100">
        <v>1</v>
      </c>
      <c r="D17" s="100">
        <v>0</v>
      </c>
      <c r="E17" s="100">
        <v>1</v>
      </c>
      <c r="F17" s="11"/>
    </row>
    <row r="18" spans="2:6">
      <c r="B18" s="99" t="s">
        <v>53</v>
      </c>
      <c r="C18" s="100">
        <v>1</v>
      </c>
      <c r="D18" s="100">
        <v>0</v>
      </c>
      <c r="E18" s="100">
        <v>1</v>
      </c>
      <c r="F18" s="11"/>
    </row>
    <row r="19" spans="2:6">
      <c r="B19" s="99" t="s">
        <v>281</v>
      </c>
      <c r="C19" s="100">
        <v>1</v>
      </c>
      <c r="D19" s="100">
        <v>0</v>
      </c>
      <c r="E19" s="100">
        <v>1</v>
      </c>
      <c r="F19" s="11"/>
    </row>
    <row r="20" spans="2:6">
      <c r="B20" s="99" t="s">
        <v>66</v>
      </c>
      <c r="C20" s="100">
        <v>1</v>
      </c>
      <c r="D20" s="100">
        <v>0</v>
      </c>
      <c r="E20" s="100">
        <v>1</v>
      </c>
      <c r="F20" s="11"/>
    </row>
    <row r="21" spans="2:6">
      <c r="B21" s="99" t="s">
        <v>11</v>
      </c>
      <c r="C21" s="100">
        <v>1</v>
      </c>
      <c r="D21" s="100">
        <v>0</v>
      </c>
      <c r="E21" s="100">
        <v>1</v>
      </c>
      <c r="F21" s="11"/>
    </row>
    <row r="22" spans="2:6">
      <c r="B22" s="97" t="s">
        <v>235</v>
      </c>
      <c r="C22" s="98">
        <v>2</v>
      </c>
      <c r="D22" s="98">
        <v>0</v>
      </c>
      <c r="E22" s="98">
        <v>2</v>
      </c>
      <c r="F22" s="11"/>
    </row>
    <row r="23" spans="2:6">
      <c r="B23" s="99" t="s">
        <v>37</v>
      </c>
      <c r="C23" s="100">
        <v>1</v>
      </c>
      <c r="D23" s="100">
        <v>0</v>
      </c>
      <c r="E23" s="100">
        <v>1</v>
      </c>
      <c r="F23" s="11"/>
    </row>
    <row r="24" spans="2:6">
      <c r="B24" s="99" t="s">
        <v>32</v>
      </c>
      <c r="C24" s="100">
        <v>1</v>
      </c>
      <c r="D24" s="100">
        <v>0</v>
      </c>
      <c r="E24" s="100">
        <v>1</v>
      </c>
      <c r="F24" s="11"/>
    </row>
    <row r="25" spans="2:6">
      <c r="B25" s="97" t="s">
        <v>238</v>
      </c>
      <c r="C25" s="98">
        <v>6</v>
      </c>
      <c r="D25" s="98">
        <v>5</v>
      </c>
      <c r="E25" s="98">
        <v>11</v>
      </c>
      <c r="F25" s="11"/>
    </row>
    <row r="26" spans="2:6">
      <c r="B26" s="99" t="s">
        <v>214</v>
      </c>
      <c r="C26" s="100">
        <v>3</v>
      </c>
      <c r="D26" s="100">
        <v>2</v>
      </c>
      <c r="E26" s="100">
        <v>5</v>
      </c>
    </row>
    <row r="27" spans="2:6">
      <c r="B27" s="99" t="s">
        <v>130</v>
      </c>
      <c r="C27" s="100">
        <v>1</v>
      </c>
      <c r="D27" s="100">
        <v>0</v>
      </c>
      <c r="E27" s="100">
        <v>1</v>
      </c>
    </row>
    <row r="28" spans="2:6">
      <c r="B28" s="99" t="s">
        <v>135</v>
      </c>
      <c r="C28" s="100">
        <v>1</v>
      </c>
      <c r="D28" s="100">
        <v>3</v>
      </c>
      <c r="E28" s="100">
        <v>4</v>
      </c>
    </row>
    <row r="29" spans="2:6">
      <c r="B29" s="99" t="s">
        <v>131</v>
      </c>
      <c r="C29" s="100">
        <v>1</v>
      </c>
      <c r="D29" s="100">
        <v>0</v>
      </c>
      <c r="E29" s="100">
        <v>1</v>
      </c>
    </row>
    <row r="30" spans="2:6">
      <c r="B30" s="97" t="s">
        <v>239</v>
      </c>
      <c r="C30" s="98">
        <v>40</v>
      </c>
      <c r="D30" s="98">
        <v>25</v>
      </c>
      <c r="E30" s="98">
        <v>65</v>
      </c>
    </row>
    <row r="31" spans="2:6">
      <c r="B31" s="99" t="s">
        <v>240</v>
      </c>
      <c r="C31" s="100">
        <v>31</v>
      </c>
      <c r="D31" s="100">
        <v>22</v>
      </c>
      <c r="E31" s="100">
        <v>53</v>
      </c>
    </row>
    <row r="32" spans="2:6">
      <c r="B32" s="99" t="s">
        <v>111</v>
      </c>
      <c r="C32" s="100">
        <v>1</v>
      </c>
      <c r="D32" s="100">
        <v>0</v>
      </c>
      <c r="E32" s="100">
        <v>1</v>
      </c>
    </row>
    <row r="33" spans="2:5">
      <c r="B33" s="99" t="s">
        <v>63</v>
      </c>
      <c r="C33" s="100">
        <v>2</v>
      </c>
      <c r="D33" s="100">
        <v>2</v>
      </c>
      <c r="E33" s="100">
        <v>4</v>
      </c>
    </row>
    <row r="34" spans="2:5">
      <c r="B34" s="99" t="s">
        <v>74</v>
      </c>
      <c r="C34" s="100">
        <v>2</v>
      </c>
      <c r="D34" s="100">
        <v>0</v>
      </c>
      <c r="E34" s="100">
        <v>2</v>
      </c>
    </row>
    <row r="35" spans="2:5">
      <c r="B35" s="99" t="s">
        <v>39</v>
      </c>
      <c r="C35" s="100">
        <v>2</v>
      </c>
      <c r="D35" s="100">
        <v>1</v>
      </c>
      <c r="E35" s="100">
        <v>3</v>
      </c>
    </row>
    <row r="36" spans="2:5">
      <c r="B36" s="99" t="s">
        <v>207</v>
      </c>
      <c r="C36" s="100">
        <v>1</v>
      </c>
      <c r="D36" s="100">
        <v>0</v>
      </c>
      <c r="E36" s="100">
        <v>1</v>
      </c>
    </row>
    <row r="37" spans="2:5">
      <c r="B37" s="99" t="s">
        <v>100</v>
      </c>
      <c r="C37" s="100">
        <v>1</v>
      </c>
      <c r="D37" s="100">
        <v>0</v>
      </c>
      <c r="E37" s="100">
        <v>1</v>
      </c>
    </row>
    <row r="38" spans="2:5">
      <c r="B38" s="101" t="s">
        <v>5</v>
      </c>
      <c r="C38" s="102">
        <v>239</v>
      </c>
      <c r="D38" s="102">
        <v>113</v>
      </c>
      <c r="E38" s="102">
        <v>352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I38"/>
  <sheetViews>
    <sheetView workbookViewId="0">
      <selection activeCell="L23" sqref="L23"/>
    </sheetView>
  </sheetViews>
  <sheetFormatPr baseColWidth="10" defaultRowHeight="12.75"/>
  <cols>
    <col min="1" max="1" width="25.85546875" customWidth="1"/>
    <col min="2" max="2" width="26.140625" customWidth="1"/>
    <col min="3" max="7" width="9.7109375" customWidth="1"/>
    <col min="8" max="8" width="12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332</v>
      </c>
      <c r="C3" s="8"/>
      <c r="D3" s="8"/>
      <c r="E3" s="8"/>
      <c r="F3" s="8"/>
      <c r="G3" s="8"/>
    </row>
    <row r="4" spans="2:9" ht="12.95" customHeight="1">
      <c r="B4" s="4" t="s">
        <v>2</v>
      </c>
      <c r="C4" s="5"/>
      <c r="D4" s="5"/>
      <c r="E4" s="5"/>
      <c r="F4" s="5"/>
    </row>
    <row r="5" spans="2:9" ht="13.5" customHeight="1">
      <c r="B5" s="119" t="s">
        <v>348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242</v>
      </c>
      <c r="H5" s="103" t="s">
        <v>5</v>
      </c>
    </row>
    <row r="6" spans="2:9">
      <c r="B6" s="97" t="s">
        <v>201</v>
      </c>
      <c r="C6" s="98">
        <v>14</v>
      </c>
      <c r="D6" s="98">
        <v>4</v>
      </c>
      <c r="E6" s="98">
        <v>134</v>
      </c>
      <c r="F6" s="98">
        <v>87</v>
      </c>
      <c r="G6" s="98">
        <v>5</v>
      </c>
      <c r="H6" s="98">
        <v>244</v>
      </c>
      <c r="I6" s="11"/>
    </row>
    <row r="7" spans="2:9">
      <c r="B7" s="99" t="s">
        <v>143</v>
      </c>
      <c r="C7" s="100">
        <v>1</v>
      </c>
      <c r="D7" s="100">
        <v>0</v>
      </c>
      <c r="E7" s="100">
        <v>1</v>
      </c>
      <c r="F7" s="100">
        <v>1</v>
      </c>
      <c r="G7" s="100">
        <v>0</v>
      </c>
      <c r="H7" s="100">
        <v>3</v>
      </c>
      <c r="I7" s="11"/>
    </row>
    <row r="8" spans="2:9">
      <c r="B8" s="99" t="s">
        <v>59</v>
      </c>
      <c r="C8" s="100">
        <v>13</v>
      </c>
      <c r="D8" s="100">
        <v>4</v>
      </c>
      <c r="E8" s="100">
        <v>133</v>
      </c>
      <c r="F8" s="100">
        <v>86</v>
      </c>
      <c r="G8" s="100">
        <v>5</v>
      </c>
      <c r="H8" s="100">
        <v>241</v>
      </c>
      <c r="I8" s="11"/>
    </row>
    <row r="9" spans="2:9">
      <c r="B9" s="97" t="s">
        <v>234</v>
      </c>
      <c r="C9" s="98">
        <v>1</v>
      </c>
      <c r="D9" s="98">
        <v>1</v>
      </c>
      <c r="E9" s="98">
        <v>13</v>
      </c>
      <c r="F9" s="98">
        <v>14</v>
      </c>
      <c r="G9" s="98">
        <v>1</v>
      </c>
      <c r="H9" s="98">
        <v>30</v>
      </c>
      <c r="I9" s="11"/>
    </row>
    <row r="10" spans="2:9">
      <c r="B10" s="99" t="s">
        <v>19</v>
      </c>
      <c r="C10" s="100">
        <v>0</v>
      </c>
      <c r="D10" s="100">
        <v>0</v>
      </c>
      <c r="E10" s="100">
        <v>0</v>
      </c>
      <c r="F10" s="100">
        <v>1</v>
      </c>
      <c r="G10" s="100">
        <v>0</v>
      </c>
      <c r="H10" s="100">
        <v>1</v>
      </c>
      <c r="I10" s="11"/>
    </row>
    <row r="11" spans="2:9">
      <c r="B11" s="99" t="s">
        <v>55</v>
      </c>
      <c r="C11" s="100">
        <v>0</v>
      </c>
      <c r="D11" s="100">
        <v>0</v>
      </c>
      <c r="E11" s="100">
        <v>7</v>
      </c>
      <c r="F11" s="100">
        <v>1</v>
      </c>
      <c r="G11" s="100">
        <v>0</v>
      </c>
      <c r="H11" s="100">
        <v>8</v>
      </c>
      <c r="I11" s="11"/>
    </row>
    <row r="12" spans="2:9">
      <c r="B12" s="99" t="s">
        <v>56</v>
      </c>
      <c r="C12" s="100">
        <v>1</v>
      </c>
      <c r="D12" s="100">
        <v>1</v>
      </c>
      <c r="E12" s="100">
        <v>4</v>
      </c>
      <c r="F12" s="100">
        <v>4</v>
      </c>
      <c r="G12" s="100">
        <v>1</v>
      </c>
      <c r="H12" s="100">
        <v>11</v>
      </c>
      <c r="I12" s="11"/>
    </row>
    <row r="13" spans="2:9">
      <c r="B13" s="99" t="s">
        <v>204</v>
      </c>
      <c r="C13" s="100">
        <v>0</v>
      </c>
      <c r="D13" s="100">
        <v>0</v>
      </c>
      <c r="E13" s="100">
        <v>0</v>
      </c>
      <c r="F13" s="100">
        <v>1</v>
      </c>
      <c r="G13" s="100">
        <v>0</v>
      </c>
      <c r="H13" s="100">
        <v>1</v>
      </c>
      <c r="I13" s="11"/>
    </row>
    <row r="14" spans="2:9">
      <c r="B14" s="99" t="s">
        <v>237</v>
      </c>
      <c r="C14" s="100">
        <v>0</v>
      </c>
      <c r="D14" s="100">
        <v>0</v>
      </c>
      <c r="E14" s="100">
        <v>0</v>
      </c>
      <c r="F14" s="100">
        <v>1</v>
      </c>
      <c r="G14" s="100">
        <v>0</v>
      </c>
      <c r="H14" s="100">
        <v>1</v>
      </c>
      <c r="I14" s="11"/>
    </row>
    <row r="15" spans="2:9">
      <c r="B15" s="99" t="s">
        <v>10</v>
      </c>
      <c r="C15" s="100">
        <v>0</v>
      </c>
      <c r="D15" s="100">
        <v>0</v>
      </c>
      <c r="E15" s="100">
        <v>0</v>
      </c>
      <c r="F15" s="100">
        <v>2</v>
      </c>
      <c r="G15" s="100">
        <v>0</v>
      </c>
      <c r="H15" s="100">
        <v>2</v>
      </c>
      <c r="I15" s="11"/>
    </row>
    <row r="16" spans="2:9">
      <c r="B16" s="99" t="s">
        <v>42</v>
      </c>
      <c r="C16" s="100">
        <v>0</v>
      </c>
      <c r="D16" s="100">
        <v>0</v>
      </c>
      <c r="E16" s="100">
        <v>0</v>
      </c>
      <c r="F16" s="100">
        <v>1</v>
      </c>
      <c r="G16" s="100">
        <v>0</v>
      </c>
      <c r="H16" s="100">
        <v>1</v>
      </c>
      <c r="I16" s="11"/>
    </row>
    <row r="17" spans="2:9">
      <c r="B17" s="99" t="s">
        <v>40</v>
      </c>
      <c r="C17" s="100">
        <v>0</v>
      </c>
      <c r="D17" s="100">
        <v>0</v>
      </c>
      <c r="E17" s="100">
        <v>1</v>
      </c>
      <c r="F17" s="100">
        <v>0</v>
      </c>
      <c r="G17" s="100">
        <v>0</v>
      </c>
      <c r="H17" s="100">
        <v>1</v>
      </c>
      <c r="I17" s="11"/>
    </row>
    <row r="18" spans="2:9">
      <c r="B18" s="99" t="s">
        <v>53</v>
      </c>
      <c r="C18" s="100">
        <v>0</v>
      </c>
      <c r="D18" s="100">
        <v>0</v>
      </c>
      <c r="E18" s="100">
        <v>0</v>
      </c>
      <c r="F18" s="100">
        <v>1</v>
      </c>
      <c r="G18" s="100">
        <v>0</v>
      </c>
      <c r="H18" s="100">
        <v>1</v>
      </c>
      <c r="I18" s="11"/>
    </row>
    <row r="19" spans="2:9">
      <c r="B19" s="99" t="s">
        <v>281</v>
      </c>
      <c r="C19" s="100">
        <v>0</v>
      </c>
      <c r="D19" s="100">
        <v>0</v>
      </c>
      <c r="E19" s="100">
        <v>0</v>
      </c>
      <c r="F19" s="100">
        <v>1</v>
      </c>
      <c r="G19" s="100">
        <v>0</v>
      </c>
      <c r="H19" s="100">
        <v>1</v>
      </c>
      <c r="I19" s="11"/>
    </row>
    <row r="20" spans="2:9">
      <c r="B20" s="99" t="s">
        <v>66</v>
      </c>
      <c r="C20" s="100">
        <v>0</v>
      </c>
      <c r="D20" s="100">
        <v>0</v>
      </c>
      <c r="E20" s="100">
        <v>1</v>
      </c>
      <c r="F20" s="100">
        <v>0</v>
      </c>
      <c r="G20" s="100">
        <v>0</v>
      </c>
      <c r="H20" s="100">
        <v>1</v>
      </c>
      <c r="I20" s="11"/>
    </row>
    <row r="21" spans="2:9">
      <c r="B21" s="99" t="s">
        <v>11</v>
      </c>
      <c r="C21" s="100">
        <v>0</v>
      </c>
      <c r="D21" s="100">
        <v>0</v>
      </c>
      <c r="E21" s="100">
        <v>0</v>
      </c>
      <c r="F21" s="100">
        <v>1</v>
      </c>
      <c r="G21" s="100">
        <v>0</v>
      </c>
      <c r="H21" s="100">
        <v>1</v>
      </c>
      <c r="I21" s="11"/>
    </row>
    <row r="22" spans="2:9">
      <c r="B22" s="97" t="s">
        <v>235</v>
      </c>
      <c r="C22" s="98">
        <v>0</v>
      </c>
      <c r="D22" s="98">
        <v>0</v>
      </c>
      <c r="E22" s="98">
        <v>1</v>
      </c>
      <c r="F22" s="98">
        <v>1</v>
      </c>
      <c r="G22" s="98">
        <v>0</v>
      </c>
      <c r="H22" s="98">
        <v>2</v>
      </c>
      <c r="I22" s="11"/>
    </row>
    <row r="23" spans="2:9">
      <c r="B23" s="99" t="s">
        <v>37</v>
      </c>
      <c r="C23" s="100">
        <v>0</v>
      </c>
      <c r="D23" s="100">
        <v>0</v>
      </c>
      <c r="E23" s="100">
        <v>1</v>
      </c>
      <c r="F23" s="100">
        <v>0</v>
      </c>
      <c r="G23" s="100">
        <v>0</v>
      </c>
      <c r="H23" s="100">
        <v>1</v>
      </c>
      <c r="I23" s="11"/>
    </row>
    <row r="24" spans="2:9">
      <c r="B24" s="99" t="s">
        <v>32</v>
      </c>
      <c r="C24" s="100">
        <v>0</v>
      </c>
      <c r="D24" s="100">
        <v>0</v>
      </c>
      <c r="E24" s="100">
        <v>0</v>
      </c>
      <c r="F24" s="100">
        <v>1</v>
      </c>
      <c r="G24" s="100">
        <v>0</v>
      </c>
      <c r="H24" s="100">
        <v>1</v>
      </c>
      <c r="I24" s="11"/>
    </row>
    <row r="25" spans="2:9">
      <c r="B25" s="97" t="s">
        <v>238</v>
      </c>
      <c r="C25" s="98">
        <v>0</v>
      </c>
      <c r="D25" s="98">
        <v>0</v>
      </c>
      <c r="E25" s="98">
        <v>4</v>
      </c>
      <c r="F25" s="98">
        <v>7</v>
      </c>
      <c r="G25" s="98">
        <v>0</v>
      </c>
      <c r="H25" s="98">
        <v>11</v>
      </c>
      <c r="I25" s="11"/>
    </row>
    <row r="26" spans="2:9">
      <c r="B26" s="99" t="s">
        <v>214</v>
      </c>
      <c r="C26" s="100">
        <v>0</v>
      </c>
      <c r="D26" s="100">
        <v>0</v>
      </c>
      <c r="E26" s="100">
        <v>2</v>
      </c>
      <c r="F26" s="100">
        <v>3</v>
      </c>
      <c r="G26" s="100">
        <v>0</v>
      </c>
      <c r="H26" s="100">
        <v>5</v>
      </c>
      <c r="I26" s="11"/>
    </row>
    <row r="27" spans="2:9">
      <c r="B27" s="99" t="s">
        <v>130</v>
      </c>
      <c r="C27" s="100">
        <v>0</v>
      </c>
      <c r="D27" s="100">
        <v>0</v>
      </c>
      <c r="E27" s="100">
        <v>0</v>
      </c>
      <c r="F27" s="100">
        <v>1</v>
      </c>
      <c r="G27" s="100">
        <v>0</v>
      </c>
      <c r="H27" s="100">
        <v>1</v>
      </c>
    </row>
    <row r="28" spans="2:9">
      <c r="B28" s="99" t="s">
        <v>135</v>
      </c>
      <c r="C28" s="100">
        <v>0</v>
      </c>
      <c r="D28" s="100">
        <v>0</v>
      </c>
      <c r="E28" s="100">
        <v>2</v>
      </c>
      <c r="F28" s="100">
        <v>2</v>
      </c>
      <c r="G28" s="100">
        <v>0</v>
      </c>
      <c r="H28" s="100">
        <v>4</v>
      </c>
    </row>
    <row r="29" spans="2:9">
      <c r="B29" s="99" t="s">
        <v>131</v>
      </c>
      <c r="C29" s="100">
        <v>0</v>
      </c>
      <c r="D29" s="100">
        <v>0</v>
      </c>
      <c r="E29" s="100">
        <v>0</v>
      </c>
      <c r="F29" s="100">
        <v>1</v>
      </c>
      <c r="G29" s="100">
        <v>0</v>
      </c>
      <c r="H29" s="100">
        <v>1</v>
      </c>
    </row>
    <row r="30" spans="2:9">
      <c r="B30" s="97" t="s">
        <v>239</v>
      </c>
      <c r="C30" s="98">
        <v>40</v>
      </c>
      <c r="D30" s="98">
        <v>1</v>
      </c>
      <c r="E30" s="98">
        <v>14</v>
      </c>
      <c r="F30" s="98">
        <v>9</v>
      </c>
      <c r="G30" s="98">
        <v>1</v>
      </c>
      <c r="H30" s="98">
        <v>65</v>
      </c>
    </row>
    <row r="31" spans="2:9">
      <c r="B31" s="99" t="s">
        <v>240</v>
      </c>
      <c r="C31" s="100">
        <v>38</v>
      </c>
      <c r="D31" s="100">
        <v>0</v>
      </c>
      <c r="E31" s="100">
        <v>12</v>
      </c>
      <c r="F31" s="100">
        <v>3</v>
      </c>
      <c r="G31" s="100">
        <v>0</v>
      </c>
      <c r="H31" s="100">
        <v>53</v>
      </c>
    </row>
    <row r="32" spans="2:9">
      <c r="B32" s="99" t="s">
        <v>111</v>
      </c>
      <c r="C32" s="100">
        <v>0</v>
      </c>
      <c r="D32" s="100">
        <v>0</v>
      </c>
      <c r="E32" s="100">
        <v>1</v>
      </c>
      <c r="F32" s="100">
        <v>0</v>
      </c>
      <c r="G32" s="100">
        <v>0</v>
      </c>
      <c r="H32" s="100">
        <v>1</v>
      </c>
    </row>
    <row r="33" spans="2:8">
      <c r="B33" s="99" t="s">
        <v>63</v>
      </c>
      <c r="C33" s="100">
        <v>0</v>
      </c>
      <c r="D33" s="100">
        <v>0</v>
      </c>
      <c r="E33" s="100">
        <v>1</v>
      </c>
      <c r="F33" s="100">
        <v>3</v>
      </c>
      <c r="G33" s="100">
        <v>0</v>
      </c>
      <c r="H33" s="100">
        <v>4</v>
      </c>
    </row>
    <row r="34" spans="2:8">
      <c r="B34" s="99" t="s">
        <v>74</v>
      </c>
      <c r="C34" s="100">
        <v>0</v>
      </c>
      <c r="D34" s="100">
        <v>0</v>
      </c>
      <c r="E34" s="100">
        <v>0</v>
      </c>
      <c r="F34" s="100">
        <v>2</v>
      </c>
      <c r="G34" s="100">
        <v>0</v>
      </c>
      <c r="H34" s="100">
        <v>2</v>
      </c>
    </row>
    <row r="35" spans="2:8">
      <c r="B35" s="99" t="s">
        <v>39</v>
      </c>
      <c r="C35" s="100">
        <v>2</v>
      </c>
      <c r="D35" s="100">
        <v>0</v>
      </c>
      <c r="E35" s="100">
        <v>0</v>
      </c>
      <c r="F35" s="100">
        <v>0</v>
      </c>
      <c r="G35" s="100">
        <v>1</v>
      </c>
      <c r="H35" s="100">
        <v>3</v>
      </c>
    </row>
    <row r="36" spans="2:8">
      <c r="B36" s="99" t="s">
        <v>207</v>
      </c>
      <c r="C36" s="100">
        <v>0</v>
      </c>
      <c r="D36" s="100">
        <v>0</v>
      </c>
      <c r="E36" s="100">
        <v>0</v>
      </c>
      <c r="F36" s="100">
        <v>1</v>
      </c>
      <c r="G36" s="100">
        <v>0</v>
      </c>
      <c r="H36" s="100">
        <v>1</v>
      </c>
    </row>
    <row r="37" spans="2:8">
      <c r="B37" s="99" t="s">
        <v>100</v>
      </c>
      <c r="C37" s="100">
        <v>0</v>
      </c>
      <c r="D37" s="100">
        <v>1</v>
      </c>
      <c r="E37" s="100">
        <v>0</v>
      </c>
      <c r="F37" s="100">
        <v>0</v>
      </c>
      <c r="G37" s="100">
        <v>0</v>
      </c>
      <c r="H37" s="100">
        <v>1</v>
      </c>
    </row>
    <row r="38" spans="2:8">
      <c r="B38" s="101" t="s">
        <v>5</v>
      </c>
      <c r="C38" s="102">
        <v>55</v>
      </c>
      <c r="D38" s="102">
        <v>6</v>
      </c>
      <c r="E38" s="102">
        <v>166</v>
      </c>
      <c r="F38" s="102">
        <v>118</v>
      </c>
      <c r="G38" s="102">
        <v>7</v>
      </c>
      <c r="H38" s="102">
        <v>352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G9"/>
  <sheetViews>
    <sheetView workbookViewId="0">
      <selection activeCell="C19" sqref="C19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333</v>
      </c>
      <c r="C3" s="8"/>
      <c r="D3" s="8"/>
    </row>
    <row r="4" spans="2:7" ht="12.95" customHeight="1">
      <c r="B4" s="4" t="s">
        <v>2</v>
      </c>
      <c r="C4" s="5"/>
    </row>
    <row r="5" spans="2:7" ht="13.5" customHeight="1">
      <c r="B5" s="119" t="s">
        <v>241</v>
      </c>
      <c r="C5" s="103" t="s">
        <v>9</v>
      </c>
      <c r="D5" s="103" t="s">
        <v>6</v>
      </c>
      <c r="E5" s="103" t="s">
        <v>5</v>
      </c>
    </row>
    <row r="6" spans="2:7">
      <c r="B6" s="99"/>
      <c r="C6" s="174" t="s">
        <v>7</v>
      </c>
      <c r="D6" s="174" t="s">
        <v>7</v>
      </c>
      <c r="E6" s="174" t="s">
        <v>7</v>
      </c>
      <c r="F6" s="11"/>
    </row>
    <row r="7" spans="2:7">
      <c r="B7" s="101" t="s">
        <v>5</v>
      </c>
      <c r="C7" s="102">
        <v>0</v>
      </c>
      <c r="D7" s="102">
        <v>0</v>
      </c>
      <c r="E7" s="102">
        <v>0</v>
      </c>
    </row>
    <row r="9" spans="2:7">
      <c r="C9" s="9"/>
      <c r="D9" s="10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I9"/>
  <sheetViews>
    <sheetView workbookViewId="0">
      <selection activeCell="C13" sqref="C13"/>
    </sheetView>
  </sheetViews>
  <sheetFormatPr baseColWidth="10" defaultRowHeight="12.75"/>
  <cols>
    <col min="1" max="1" width="25.85546875" customWidth="1"/>
    <col min="2" max="2" width="23.85546875" customWidth="1"/>
    <col min="3" max="8" width="12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334</v>
      </c>
      <c r="C3" s="8"/>
      <c r="D3" s="8"/>
      <c r="E3" s="8"/>
      <c r="F3" s="8"/>
      <c r="G3" s="8"/>
    </row>
    <row r="4" spans="2:9" ht="12.95" customHeight="1">
      <c r="B4" s="4" t="s">
        <v>2</v>
      </c>
      <c r="C4" s="5"/>
      <c r="D4" s="5"/>
      <c r="E4" s="5"/>
    </row>
    <row r="5" spans="2:9" ht="13.5" customHeight="1">
      <c r="B5" s="119" t="s">
        <v>241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97</v>
      </c>
      <c r="H5" s="103" t="s">
        <v>5</v>
      </c>
    </row>
    <row r="6" spans="2:9">
      <c r="B6" s="99"/>
      <c r="C6" s="174" t="s">
        <v>7</v>
      </c>
      <c r="D6" s="174" t="s">
        <v>7</v>
      </c>
      <c r="E6" s="174" t="s">
        <v>7</v>
      </c>
      <c r="F6" s="174" t="s">
        <v>7</v>
      </c>
      <c r="G6" s="174" t="s">
        <v>7</v>
      </c>
      <c r="H6" s="174" t="s">
        <v>7</v>
      </c>
      <c r="I6" s="11"/>
    </row>
    <row r="7" spans="2:9">
      <c r="B7" s="101" t="s">
        <v>5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</row>
    <row r="9" spans="2:9">
      <c r="C9" s="9"/>
      <c r="D9" s="9"/>
      <c r="E9" s="9"/>
      <c r="F9" s="10"/>
      <c r="G9" s="10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G9"/>
  <sheetViews>
    <sheetView workbookViewId="0">
      <selection activeCell="D24" sqref="D24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3.5" customHeight="1">
      <c r="B3" s="68" t="s">
        <v>335</v>
      </c>
      <c r="C3" s="8"/>
      <c r="D3" s="8"/>
    </row>
    <row r="4" spans="2:7" ht="12.95" customHeight="1">
      <c r="B4" s="4" t="s">
        <v>2</v>
      </c>
      <c r="C4" s="5"/>
    </row>
    <row r="5" spans="2:7" ht="13.5" customHeight="1">
      <c r="B5" s="119" t="s">
        <v>241</v>
      </c>
      <c r="C5" s="103" t="s">
        <v>9</v>
      </c>
      <c r="D5" s="103" t="s">
        <v>6</v>
      </c>
      <c r="E5" s="103" t="s">
        <v>5</v>
      </c>
    </row>
    <row r="6" spans="2:7">
      <c r="B6" s="99"/>
      <c r="C6" s="100" t="s">
        <v>7</v>
      </c>
      <c r="D6" s="100" t="s">
        <v>7</v>
      </c>
      <c r="E6" s="100" t="s">
        <v>7</v>
      </c>
      <c r="F6" s="11"/>
    </row>
    <row r="7" spans="2:7">
      <c r="B7" s="101" t="s">
        <v>5</v>
      </c>
      <c r="C7" s="102">
        <v>0</v>
      </c>
      <c r="D7" s="102">
        <v>0</v>
      </c>
      <c r="E7" s="102">
        <v>0</v>
      </c>
    </row>
    <row r="9" spans="2:7">
      <c r="C9" s="9"/>
      <c r="D9" s="10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J123"/>
  <sheetViews>
    <sheetView topLeftCell="A70" workbookViewId="0">
      <selection activeCell="N17" sqref="N17"/>
    </sheetView>
  </sheetViews>
  <sheetFormatPr baseColWidth="10" defaultColWidth="11.42578125" defaultRowHeight="12.75"/>
  <cols>
    <col min="1" max="1" width="25.85546875" style="28" customWidth="1"/>
    <col min="2" max="2" width="27.42578125" style="28" customWidth="1"/>
    <col min="3" max="6" width="7.7109375" style="28" customWidth="1"/>
    <col min="7" max="7" width="9.42578125" style="28" customWidth="1"/>
    <col min="8" max="8" width="8.7109375" style="28" customWidth="1"/>
    <col min="9" max="9" width="4.42578125" style="28" customWidth="1"/>
    <col min="10" max="10" width="7.7109375" style="28" customWidth="1"/>
    <col min="11" max="16384" width="11.42578125" style="28"/>
  </cols>
  <sheetData>
    <row r="1" spans="2:10" ht="47.1" customHeight="1">
      <c r="B1" s="89" t="s">
        <v>337</v>
      </c>
      <c r="C1" s="89"/>
      <c r="D1" s="53"/>
      <c r="E1" s="53"/>
      <c r="F1" s="53"/>
      <c r="G1" s="53"/>
    </row>
    <row r="2" spans="2:10" s="27" customFormat="1" ht="12" customHeight="1"/>
    <row r="3" spans="2:10" ht="20.100000000000001" customHeight="1">
      <c r="B3" s="59" t="s">
        <v>290</v>
      </c>
      <c r="D3" s="6"/>
      <c r="E3" s="32"/>
      <c r="F3" s="32"/>
      <c r="G3" s="32"/>
      <c r="H3" s="32"/>
    </row>
    <row r="5" spans="2:10">
      <c r="B5" s="103" t="s">
        <v>271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97</v>
      </c>
      <c r="H5" s="103" t="s">
        <v>5</v>
      </c>
    </row>
    <row r="6" spans="2:10">
      <c r="B6" s="97" t="s">
        <v>234</v>
      </c>
      <c r="C6" s="98">
        <v>470</v>
      </c>
      <c r="D6" s="98">
        <v>93</v>
      </c>
      <c r="E6" s="98">
        <v>4948</v>
      </c>
      <c r="F6" s="98">
        <v>1106</v>
      </c>
      <c r="G6" s="98">
        <v>1</v>
      </c>
      <c r="H6" s="98">
        <v>6618</v>
      </c>
    </row>
    <row r="7" spans="2:10">
      <c r="B7" s="99" t="s">
        <v>10</v>
      </c>
      <c r="C7" s="100">
        <v>10</v>
      </c>
      <c r="D7" s="100">
        <v>2</v>
      </c>
      <c r="E7" s="100">
        <v>8</v>
      </c>
      <c r="F7" s="100">
        <v>4</v>
      </c>
      <c r="G7" s="100">
        <v>0</v>
      </c>
      <c r="H7" s="100">
        <v>24</v>
      </c>
      <c r="J7" s="29"/>
    </row>
    <row r="8" spans="2:10">
      <c r="B8" s="99" t="s">
        <v>19</v>
      </c>
      <c r="C8" s="100">
        <v>106</v>
      </c>
      <c r="D8" s="100">
        <v>6</v>
      </c>
      <c r="E8" s="100">
        <v>508</v>
      </c>
      <c r="F8" s="100">
        <v>153</v>
      </c>
      <c r="G8" s="100">
        <v>0</v>
      </c>
      <c r="H8" s="100">
        <v>773</v>
      </c>
      <c r="J8" s="29"/>
    </row>
    <row r="9" spans="2:10">
      <c r="B9" s="99" t="s">
        <v>136</v>
      </c>
      <c r="C9" s="100">
        <v>0</v>
      </c>
      <c r="D9" s="100">
        <v>0</v>
      </c>
      <c r="E9" s="100">
        <v>5</v>
      </c>
      <c r="F9" s="100">
        <v>0</v>
      </c>
      <c r="G9" s="100">
        <v>0</v>
      </c>
      <c r="H9" s="100">
        <v>5</v>
      </c>
      <c r="J9" s="29"/>
    </row>
    <row r="10" spans="2:10">
      <c r="B10" s="99" t="s">
        <v>26</v>
      </c>
      <c r="C10" s="100">
        <v>2</v>
      </c>
      <c r="D10" s="100">
        <v>1</v>
      </c>
      <c r="E10" s="100">
        <v>40</v>
      </c>
      <c r="F10" s="100">
        <v>4</v>
      </c>
      <c r="G10" s="100">
        <v>0</v>
      </c>
      <c r="H10" s="100">
        <v>47</v>
      </c>
      <c r="J10" s="29"/>
    </row>
    <row r="11" spans="2:10">
      <c r="B11" s="99" t="s">
        <v>208</v>
      </c>
      <c r="C11" s="100">
        <v>1</v>
      </c>
      <c r="D11" s="100">
        <v>0</v>
      </c>
      <c r="E11" s="100">
        <v>0</v>
      </c>
      <c r="F11" s="100">
        <v>0</v>
      </c>
      <c r="G11" s="100">
        <v>0</v>
      </c>
      <c r="H11" s="100">
        <v>1</v>
      </c>
      <c r="J11" s="29"/>
    </row>
    <row r="12" spans="2:10">
      <c r="B12" s="99" t="s">
        <v>11</v>
      </c>
      <c r="C12" s="100">
        <v>12</v>
      </c>
      <c r="D12" s="100">
        <v>2</v>
      </c>
      <c r="E12" s="100">
        <v>42</v>
      </c>
      <c r="F12" s="100">
        <v>11</v>
      </c>
      <c r="G12" s="100">
        <v>0</v>
      </c>
      <c r="H12" s="100">
        <v>67</v>
      </c>
      <c r="J12" s="29"/>
    </row>
    <row r="13" spans="2:10">
      <c r="B13" s="99" t="s">
        <v>27</v>
      </c>
      <c r="C13" s="100">
        <v>0</v>
      </c>
      <c r="D13" s="100">
        <v>0</v>
      </c>
      <c r="E13" s="100">
        <v>2</v>
      </c>
      <c r="F13" s="100">
        <v>1</v>
      </c>
      <c r="G13" s="100">
        <v>0</v>
      </c>
      <c r="H13" s="100">
        <v>3</v>
      </c>
      <c r="J13" s="29"/>
    </row>
    <row r="14" spans="2:10">
      <c r="B14" s="99" t="s">
        <v>209</v>
      </c>
      <c r="C14" s="100">
        <v>0</v>
      </c>
      <c r="D14" s="100">
        <v>0</v>
      </c>
      <c r="E14" s="100">
        <v>3</v>
      </c>
      <c r="F14" s="100">
        <v>0</v>
      </c>
      <c r="G14" s="100">
        <v>0</v>
      </c>
      <c r="H14" s="100">
        <v>3</v>
      </c>
      <c r="J14" s="29"/>
    </row>
    <row r="15" spans="2:10">
      <c r="B15" s="99" t="s">
        <v>29</v>
      </c>
      <c r="C15" s="100">
        <v>0</v>
      </c>
      <c r="D15" s="100">
        <v>0</v>
      </c>
      <c r="E15" s="100">
        <v>4</v>
      </c>
      <c r="F15" s="100">
        <v>3</v>
      </c>
      <c r="G15" s="100">
        <v>0</v>
      </c>
      <c r="H15" s="100">
        <v>7</v>
      </c>
      <c r="J15" s="29"/>
    </row>
    <row r="16" spans="2:10">
      <c r="B16" s="99" t="s">
        <v>30</v>
      </c>
      <c r="C16" s="100">
        <v>28</v>
      </c>
      <c r="D16" s="100">
        <v>4</v>
      </c>
      <c r="E16" s="100">
        <v>171</v>
      </c>
      <c r="F16" s="100">
        <v>41</v>
      </c>
      <c r="G16" s="100">
        <v>0</v>
      </c>
      <c r="H16" s="100">
        <v>244</v>
      </c>
      <c r="J16" s="29"/>
    </row>
    <row r="17" spans="2:10">
      <c r="B17" s="99" t="s">
        <v>34</v>
      </c>
      <c r="C17" s="100">
        <v>0</v>
      </c>
      <c r="D17" s="100">
        <v>3</v>
      </c>
      <c r="E17" s="100">
        <v>138</v>
      </c>
      <c r="F17" s="100">
        <v>23</v>
      </c>
      <c r="G17" s="100">
        <v>0</v>
      </c>
      <c r="H17" s="100">
        <v>164</v>
      </c>
      <c r="J17" s="29"/>
    </row>
    <row r="18" spans="2:10">
      <c r="B18" s="99" t="s">
        <v>36</v>
      </c>
      <c r="C18" s="100">
        <v>2</v>
      </c>
      <c r="D18" s="100">
        <v>2</v>
      </c>
      <c r="E18" s="100">
        <v>0</v>
      </c>
      <c r="F18" s="100">
        <v>1</v>
      </c>
      <c r="G18" s="100">
        <v>0</v>
      </c>
      <c r="H18" s="100">
        <v>5</v>
      </c>
      <c r="J18" s="29"/>
    </row>
    <row r="19" spans="2:10">
      <c r="B19" s="99" t="s">
        <v>38</v>
      </c>
      <c r="C19" s="100">
        <v>0</v>
      </c>
      <c r="D19" s="100">
        <v>0</v>
      </c>
      <c r="E19" s="100">
        <v>0</v>
      </c>
      <c r="F19" s="100">
        <v>1</v>
      </c>
      <c r="G19" s="100">
        <v>0</v>
      </c>
      <c r="H19" s="100">
        <v>1</v>
      </c>
      <c r="J19" s="29"/>
    </row>
    <row r="20" spans="2:10">
      <c r="B20" s="99" t="s">
        <v>200</v>
      </c>
      <c r="C20" s="100">
        <v>0</v>
      </c>
      <c r="D20" s="100">
        <v>0</v>
      </c>
      <c r="E20" s="100">
        <v>2</v>
      </c>
      <c r="F20" s="100">
        <v>0</v>
      </c>
      <c r="G20" s="100">
        <v>0</v>
      </c>
      <c r="H20" s="100">
        <v>2</v>
      </c>
      <c r="J20" s="29"/>
    </row>
    <row r="21" spans="2:10">
      <c r="B21" s="99" t="s">
        <v>40</v>
      </c>
      <c r="C21" s="100">
        <v>12</v>
      </c>
      <c r="D21" s="100">
        <v>4</v>
      </c>
      <c r="E21" s="100">
        <v>220</v>
      </c>
      <c r="F21" s="100">
        <v>65</v>
      </c>
      <c r="G21" s="100">
        <v>0</v>
      </c>
      <c r="H21" s="100">
        <v>301</v>
      </c>
      <c r="J21" s="29"/>
    </row>
    <row r="22" spans="2:10">
      <c r="B22" s="99" t="s">
        <v>42</v>
      </c>
      <c r="C22" s="100">
        <v>1</v>
      </c>
      <c r="D22" s="100">
        <v>0</v>
      </c>
      <c r="E22" s="100">
        <v>203</v>
      </c>
      <c r="F22" s="100">
        <v>77</v>
      </c>
      <c r="G22" s="100">
        <v>0</v>
      </c>
      <c r="H22" s="100">
        <v>281</v>
      </c>
      <c r="J22" s="29"/>
    </row>
    <row r="23" spans="2:10">
      <c r="B23" s="99" t="s">
        <v>12</v>
      </c>
      <c r="C23" s="100">
        <v>12</v>
      </c>
      <c r="D23" s="100">
        <v>11</v>
      </c>
      <c r="E23" s="100">
        <v>322</v>
      </c>
      <c r="F23" s="100">
        <v>31</v>
      </c>
      <c r="G23" s="100">
        <v>0</v>
      </c>
      <c r="H23" s="100">
        <v>376</v>
      </c>
      <c r="J23" s="29"/>
    </row>
    <row r="24" spans="2:10">
      <c r="B24" s="99" t="s">
        <v>44</v>
      </c>
      <c r="C24" s="100">
        <v>1</v>
      </c>
      <c r="D24" s="100">
        <v>0</v>
      </c>
      <c r="E24" s="100">
        <v>18</v>
      </c>
      <c r="F24" s="100">
        <v>4</v>
      </c>
      <c r="G24" s="100">
        <v>0</v>
      </c>
      <c r="H24" s="100">
        <v>23</v>
      </c>
      <c r="J24" s="29"/>
    </row>
    <row r="25" spans="2:10">
      <c r="B25" s="99" t="s">
        <v>45</v>
      </c>
      <c r="C25" s="100">
        <v>2</v>
      </c>
      <c r="D25" s="100">
        <v>0</v>
      </c>
      <c r="E25" s="100">
        <v>20</v>
      </c>
      <c r="F25" s="100">
        <v>15</v>
      </c>
      <c r="G25" s="100">
        <v>0</v>
      </c>
      <c r="H25" s="100">
        <v>37</v>
      </c>
      <c r="J25" s="29"/>
    </row>
    <row r="26" spans="2:10">
      <c r="B26" s="99" t="s">
        <v>139</v>
      </c>
      <c r="C26" s="100">
        <v>1</v>
      </c>
      <c r="D26" s="100">
        <v>0</v>
      </c>
      <c r="E26" s="100">
        <v>3</v>
      </c>
      <c r="F26" s="100">
        <v>2</v>
      </c>
      <c r="G26" s="100">
        <v>0</v>
      </c>
      <c r="H26" s="100">
        <v>6</v>
      </c>
      <c r="J26" s="29"/>
    </row>
    <row r="27" spans="2:10">
      <c r="B27" s="99" t="s">
        <v>53</v>
      </c>
      <c r="C27" s="100">
        <v>0</v>
      </c>
      <c r="D27" s="100">
        <v>0</v>
      </c>
      <c r="E27" s="100">
        <v>6</v>
      </c>
      <c r="F27" s="100">
        <v>0</v>
      </c>
      <c r="G27" s="100">
        <v>0</v>
      </c>
      <c r="H27" s="100">
        <v>6</v>
      </c>
      <c r="J27" s="29"/>
    </row>
    <row r="28" spans="2:10">
      <c r="B28" s="99" t="s">
        <v>54</v>
      </c>
      <c r="C28" s="100">
        <v>9</v>
      </c>
      <c r="D28" s="100">
        <v>0</v>
      </c>
      <c r="E28" s="100">
        <v>7</v>
      </c>
      <c r="F28" s="100">
        <v>7</v>
      </c>
      <c r="G28" s="100">
        <v>0</v>
      </c>
      <c r="H28" s="100">
        <v>23</v>
      </c>
      <c r="J28" s="29"/>
    </row>
    <row r="29" spans="2:10">
      <c r="B29" s="99" t="s">
        <v>13</v>
      </c>
      <c r="C29" s="100">
        <v>0</v>
      </c>
      <c r="D29" s="100">
        <v>4</v>
      </c>
      <c r="E29" s="100">
        <v>1365</v>
      </c>
      <c r="F29" s="100">
        <v>168</v>
      </c>
      <c r="G29" s="100">
        <v>0</v>
      </c>
      <c r="H29" s="100">
        <v>1537</v>
      </c>
      <c r="J29" s="29"/>
    </row>
    <row r="30" spans="2:10">
      <c r="B30" s="99" t="s">
        <v>55</v>
      </c>
      <c r="C30" s="100">
        <v>185</v>
      </c>
      <c r="D30" s="100">
        <v>30</v>
      </c>
      <c r="E30" s="100">
        <v>703</v>
      </c>
      <c r="F30" s="100">
        <v>192</v>
      </c>
      <c r="G30" s="100">
        <v>0</v>
      </c>
      <c r="H30" s="100">
        <v>1110</v>
      </c>
      <c r="J30" s="29"/>
    </row>
    <row r="31" spans="2:10">
      <c r="B31" s="99" t="s">
        <v>56</v>
      </c>
      <c r="C31" s="100">
        <v>2</v>
      </c>
      <c r="D31" s="100">
        <v>3</v>
      </c>
      <c r="E31" s="100">
        <v>29</v>
      </c>
      <c r="F31" s="100">
        <v>8</v>
      </c>
      <c r="G31" s="100">
        <v>0</v>
      </c>
      <c r="H31" s="100">
        <v>42</v>
      </c>
      <c r="J31" s="29"/>
    </row>
    <row r="32" spans="2:10">
      <c r="B32" s="99" t="s">
        <v>237</v>
      </c>
      <c r="C32" s="100">
        <v>1</v>
      </c>
      <c r="D32" s="100">
        <v>0</v>
      </c>
      <c r="E32" s="100">
        <v>1</v>
      </c>
      <c r="F32" s="100">
        <v>0</v>
      </c>
      <c r="G32" s="100">
        <v>0</v>
      </c>
      <c r="H32" s="100">
        <v>2</v>
      </c>
      <c r="J32" s="29"/>
    </row>
    <row r="33" spans="2:10">
      <c r="B33" s="99" t="s">
        <v>142</v>
      </c>
      <c r="C33" s="100">
        <v>0</v>
      </c>
      <c r="D33" s="100">
        <v>0</v>
      </c>
      <c r="E33" s="100">
        <v>3</v>
      </c>
      <c r="F33" s="100">
        <v>2</v>
      </c>
      <c r="G33" s="100">
        <v>0</v>
      </c>
      <c r="H33" s="100">
        <v>5</v>
      </c>
      <c r="J33" s="29"/>
    </row>
    <row r="34" spans="2:10">
      <c r="B34" s="99" t="s">
        <v>14</v>
      </c>
      <c r="C34" s="100">
        <v>38</v>
      </c>
      <c r="D34" s="100">
        <v>4</v>
      </c>
      <c r="E34" s="100">
        <v>163</v>
      </c>
      <c r="F34" s="100">
        <v>73</v>
      </c>
      <c r="G34" s="100">
        <v>0</v>
      </c>
      <c r="H34" s="100">
        <v>278</v>
      </c>
      <c r="J34" s="29"/>
    </row>
    <row r="35" spans="2:10">
      <c r="B35" s="99" t="s">
        <v>132</v>
      </c>
      <c r="C35" s="100">
        <v>4</v>
      </c>
      <c r="D35" s="100">
        <v>0</v>
      </c>
      <c r="E35" s="100">
        <v>4</v>
      </c>
      <c r="F35" s="100">
        <v>0</v>
      </c>
      <c r="G35" s="100">
        <v>0</v>
      </c>
      <c r="H35" s="100">
        <v>8</v>
      </c>
      <c r="J35" s="29"/>
    </row>
    <row r="36" spans="2:10">
      <c r="B36" s="99" t="s">
        <v>146</v>
      </c>
      <c r="C36" s="100">
        <v>3</v>
      </c>
      <c r="D36" s="100">
        <v>0</v>
      </c>
      <c r="E36" s="100">
        <v>26</v>
      </c>
      <c r="F36" s="100">
        <v>7</v>
      </c>
      <c r="G36" s="100">
        <v>0</v>
      </c>
      <c r="H36" s="100">
        <v>36</v>
      </c>
      <c r="J36" s="29"/>
    </row>
    <row r="37" spans="2:10">
      <c r="B37" s="99" t="s">
        <v>62</v>
      </c>
      <c r="C37" s="100">
        <v>0</v>
      </c>
      <c r="D37" s="100">
        <v>0</v>
      </c>
      <c r="E37" s="100">
        <v>1</v>
      </c>
      <c r="F37" s="100">
        <v>0</v>
      </c>
      <c r="G37" s="100">
        <v>0</v>
      </c>
      <c r="H37" s="100">
        <v>1</v>
      </c>
      <c r="J37" s="29"/>
    </row>
    <row r="38" spans="2:10">
      <c r="B38" s="99" t="s">
        <v>64</v>
      </c>
      <c r="C38" s="100">
        <v>6</v>
      </c>
      <c r="D38" s="100">
        <v>1</v>
      </c>
      <c r="E38" s="100">
        <v>581</v>
      </c>
      <c r="F38" s="100">
        <v>139</v>
      </c>
      <c r="G38" s="100">
        <v>0</v>
      </c>
      <c r="H38" s="100">
        <v>727</v>
      </c>
      <c r="J38" s="29"/>
    </row>
    <row r="39" spans="2:10">
      <c r="B39" s="99" t="s">
        <v>66</v>
      </c>
      <c r="C39" s="100">
        <v>2</v>
      </c>
      <c r="D39" s="100">
        <v>1</v>
      </c>
      <c r="E39" s="100">
        <v>19</v>
      </c>
      <c r="F39" s="100">
        <v>2</v>
      </c>
      <c r="G39" s="100">
        <v>0</v>
      </c>
      <c r="H39" s="100">
        <v>24</v>
      </c>
      <c r="J39" s="29"/>
    </row>
    <row r="40" spans="2:10">
      <c r="B40" s="99" t="s">
        <v>68</v>
      </c>
      <c r="C40" s="100">
        <v>10</v>
      </c>
      <c r="D40" s="100">
        <v>12</v>
      </c>
      <c r="E40" s="100">
        <v>31</v>
      </c>
      <c r="F40" s="100">
        <v>7</v>
      </c>
      <c r="G40" s="100">
        <v>0</v>
      </c>
      <c r="H40" s="100">
        <v>60</v>
      </c>
      <c r="J40" s="29"/>
    </row>
    <row r="41" spans="2:10">
      <c r="B41" s="99" t="s">
        <v>70</v>
      </c>
      <c r="C41" s="100">
        <v>4</v>
      </c>
      <c r="D41" s="100">
        <v>2</v>
      </c>
      <c r="E41" s="100">
        <v>10</v>
      </c>
      <c r="F41" s="100">
        <v>4</v>
      </c>
      <c r="G41" s="100">
        <v>0</v>
      </c>
      <c r="H41" s="100">
        <v>20</v>
      </c>
      <c r="J41" s="29"/>
    </row>
    <row r="42" spans="2:10">
      <c r="B42" s="99" t="s">
        <v>260</v>
      </c>
      <c r="C42" s="100">
        <v>0</v>
      </c>
      <c r="D42" s="100">
        <v>0</v>
      </c>
      <c r="E42" s="100">
        <v>1</v>
      </c>
      <c r="F42" s="100">
        <v>0</v>
      </c>
      <c r="G42" s="100">
        <v>0</v>
      </c>
      <c r="H42" s="100">
        <v>1</v>
      </c>
      <c r="J42" s="29"/>
    </row>
    <row r="43" spans="2:10">
      <c r="B43" s="99" t="s">
        <v>71</v>
      </c>
      <c r="C43" s="100">
        <v>0</v>
      </c>
      <c r="D43" s="100">
        <v>1</v>
      </c>
      <c r="E43" s="100">
        <v>5</v>
      </c>
      <c r="F43" s="100">
        <v>1</v>
      </c>
      <c r="G43" s="100">
        <v>0</v>
      </c>
      <c r="H43" s="100">
        <v>7</v>
      </c>
      <c r="J43" s="29"/>
    </row>
    <row r="44" spans="2:10">
      <c r="B44" s="99" t="s">
        <v>72</v>
      </c>
      <c r="C44" s="100">
        <v>15</v>
      </c>
      <c r="D44" s="100">
        <v>0</v>
      </c>
      <c r="E44" s="100">
        <v>281</v>
      </c>
      <c r="F44" s="100">
        <v>60</v>
      </c>
      <c r="G44" s="100">
        <v>1</v>
      </c>
      <c r="H44" s="100">
        <v>357</v>
      </c>
      <c r="J44" s="29"/>
    </row>
    <row r="45" spans="2:10">
      <c r="B45" s="99" t="s">
        <v>75</v>
      </c>
      <c r="C45" s="100">
        <v>1</v>
      </c>
      <c r="D45" s="100">
        <v>0</v>
      </c>
      <c r="E45" s="100">
        <v>3</v>
      </c>
      <c r="F45" s="100">
        <v>0</v>
      </c>
      <c r="G45" s="100">
        <v>0</v>
      </c>
      <c r="H45" s="100">
        <v>4</v>
      </c>
      <c r="J45" s="29"/>
    </row>
    <row r="46" spans="2:10">
      <c r="B46" s="97" t="s">
        <v>235</v>
      </c>
      <c r="C46" s="98">
        <v>11528</v>
      </c>
      <c r="D46" s="98">
        <v>2751</v>
      </c>
      <c r="E46" s="98">
        <v>36101</v>
      </c>
      <c r="F46" s="98">
        <v>25798</v>
      </c>
      <c r="G46" s="98">
        <v>1440</v>
      </c>
      <c r="H46" s="98">
        <v>77618</v>
      </c>
      <c r="J46" s="29"/>
    </row>
    <row r="47" spans="2:10">
      <c r="B47" s="99" t="s">
        <v>20</v>
      </c>
      <c r="C47" s="100">
        <v>102</v>
      </c>
      <c r="D47" s="100">
        <v>19</v>
      </c>
      <c r="E47" s="100">
        <v>155</v>
      </c>
      <c r="F47" s="100">
        <v>129</v>
      </c>
      <c r="G47" s="100">
        <v>6</v>
      </c>
      <c r="H47" s="100">
        <v>411</v>
      </c>
      <c r="J47" s="29"/>
    </row>
    <row r="48" spans="2:10">
      <c r="B48" s="99" t="s">
        <v>24</v>
      </c>
      <c r="C48" s="100">
        <v>13</v>
      </c>
      <c r="D48" s="100">
        <v>7</v>
      </c>
      <c r="E48" s="100">
        <v>45</v>
      </c>
      <c r="F48" s="100">
        <v>55</v>
      </c>
      <c r="G48" s="100">
        <v>2</v>
      </c>
      <c r="H48" s="100">
        <v>122</v>
      </c>
      <c r="J48" s="29"/>
    </row>
    <row r="49" spans="2:10">
      <c r="B49" s="99" t="s">
        <v>25</v>
      </c>
      <c r="C49" s="100">
        <v>136</v>
      </c>
      <c r="D49" s="100">
        <v>29</v>
      </c>
      <c r="E49" s="100">
        <v>371</v>
      </c>
      <c r="F49" s="100">
        <v>264</v>
      </c>
      <c r="G49" s="100">
        <v>2</v>
      </c>
      <c r="H49" s="100">
        <v>802</v>
      </c>
      <c r="J49" s="29"/>
    </row>
    <row r="50" spans="2:10">
      <c r="B50" s="99" t="s">
        <v>256</v>
      </c>
      <c r="C50" s="100">
        <v>3</v>
      </c>
      <c r="D50" s="100">
        <v>0</v>
      </c>
      <c r="E50" s="100">
        <v>1</v>
      </c>
      <c r="F50" s="100">
        <v>3</v>
      </c>
      <c r="G50" s="100">
        <v>0</v>
      </c>
      <c r="H50" s="100">
        <v>7</v>
      </c>
      <c r="J50" s="29"/>
    </row>
    <row r="51" spans="2:10">
      <c r="B51" s="99" t="s">
        <v>126</v>
      </c>
      <c r="C51" s="100">
        <v>59</v>
      </c>
      <c r="D51" s="100">
        <v>4</v>
      </c>
      <c r="E51" s="100">
        <v>56</v>
      </c>
      <c r="F51" s="100">
        <v>69</v>
      </c>
      <c r="G51" s="100">
        <v>1</v>
      </c>
      <c r="H51" s="100">
        <v>189</v>
      </c>
      <c r="J51" s="29"/>
    </row>
    <row r="52" spans="2:10">
      <c r="B52" s="99" t="s">
        <v>15</v>
      </c>
      <c r="C52" s="100">
        <v>3955</v>
      </c>
      <c r="D52" s="100">
        <v>1096</v>
      </c>
      <c r="E52" s="100">
        <v>12285</v>
      </c>
      <c r="F52" s="100">
        <v>10065</v>
      </c>
      <c r="G52" s="100">
        <v>185</v>
      </c>
      <c r="H52" s="100">
        <v>27586</v>
      </c>
      <c r="J52" s="29"/>
    </row>
    <row r="53" spans="2:10">
      <c r="B53" s="99" t="s">
        <v>31</v>
      </c>
      <c r="C53" s="100">
        <v>14</v>
      </c>
      <c r="D53" s="100">
        <v>3</v>
      </c>
      <c r="E53" s="100">
        <v>7</v>
      </c>
      <c r="F53" s="100">
        <v>11</v>
      </c>
      <c r="G53" s="100">
        <v>0</v>
      </c>
      <c r="H53" s="100">
        <v>35</v>
      </c>
      <c r="J53" s="29"/>
    </row>
    <row r="54" spans="2:10">
      <c r="B54" s="99" t="s">
        <v>32</v>
      </c>
      <c r="C54" s="100">
        <v>197</v>
      </c>
      <c r="D54" s="100">
        <v>27</v>
      </c>
      <c r="E54" s="100">
        <v>759</v>
      </c>
      <c r="F54" s="100">
        <v>540</v>
      </c>
      <c r="G54" s="100">
        <v>8</v>
      </c>
      <c r="H54" s="100">
        <v>1531</v>
      </c>
      <c r="J54" s="29"/>
    </row>
    <row r="55" spans="2:10">
      <c r="B55" s="99" t="s">
        <v>33</v>
      </c>
      <c r="C55" s="100">
        <v>38</v>
      </c>
      <c r="D55" s="100">
        <v>1</v>
      </c>
      <c r="E55" s="100">
        <v>129</v>
      </c>
      <c r="F55" s="100">
        <v>102</v>
      </c>
      <c r="G55" s="100">
        <v>1</v>
      </c>
      <c r="H55" s="100">
        <v>271</v>
      </c>
      <c r="J55" s="29"/>
    </row>
    <row r="56" spans="2:10">
      <c r="B56" s="99" t="s">
        <v>35</v>
      </c>
      <c r="C56" s="100">
        <v>443</v>
      </c>
      <c r="D56" s="100">
        <v>100</v>
      </c>
      <c r="E56" s="100">
        <v>1385</v>
      </c>
      <c r="F56" s="100">
        <v>578</v>
      </c>
      <c r="G56" s="100">
        <v>15</v>
      </c>
      <c r="H56" s="100">
        <v>2521</v>
      </c>
      <c r="J56" s="29"/>
    </row>
    <row r="57" spans="2:10">
      <c r="B57" s="99" t="s">
        <v>37</v>
      </c>
      <c r="C57" s="100">
        <v>30</v>
      </c>
      <c r="D57" s="100">
        <v>12</v>
      </c>
      <c r="E57" s="100">
        <v>4</v>
      </c>
      <c r="F57" s="100">
        <v>4</v>
      </c>
      <c r="G57" s="100">
        <v>1</v>
      </c>
      <c r="H57" s="100">
        <v>51</v>
      </c>
      <c r="J57" s="29"/>
    </row>
    <row r="58" spans="2:10">
      <c r="B58" s="99" t="s">
        <v>43</v>
      </c>
      <c r="C58" s="100">
        <v>50</v>
      </c>
      <c r="D58" s="100">
        <v>11</v>
      </c>
      <c r="E58" s="100">
        <v>308</v>
      </c>
      <c r="F58" s="100">
        <v>93</v>
      </c>
      <c r="G58" s="100">
        <v>1</v>
      </c>
      <c r="H58" s="100">
        <v>463</v>
      </c>
      <c r="J58" s="29"/>
    </row>
    <row r="59" spans="2:10">
      <c r="B59" s="99" t="s">
        <v>46</v>
      </c>
      <c r="C59" s="100">
        <v>6</v>
      </c>
      <c r="D59" s="100">
        <v>0</v>
      </c>
      <c r="E59" s="100">
        <v>24</v>
      </c>
      <c r="F59" s="100">
        <v>6</v>
      </c>
      <c r="G59" s="100">
        <v>0</v>
      </c>
      <c r="H59" s="100">
        <v>36</v>
      </c>
    </row>
    <row r="60" spans="2:10">
      <c r="B60" s="99" t="s">
        <v>47</v>
      </c>
      <c r="C60" s="100">
        <v>858</v>
      </c>
      <c r="D60" s="100">
        <v>165</v>
      </c>
      <c r="E60" s="100">
        <v>3158</v>
      </c>
      <c r="F60" s="100">
        <v>1337</v>
      </c>
      <c r="G60" s="100">
        <v>18</v>
      </c>
      <c r="H60" s="100">
        <v>5536</v>
      </c>
    </row>
    <row r="61" spans="2:10">
      <c r="B61" s="99" t="s">
        <v>210</v>
      </c>
      <c r="C61" s="100">
        <v>0</v>
      </c>
      <c r="D61" s="100">
        <v>0</v>
      </c>
      <c r="E61" s="100">
        <v>6</v>
      </c>
      <c r="F61" s="100">
        <v>1</v>
      </c>
      <c r="G61" s="100">
        <v>0</v>
      </c>
      <c r="H61" s="100">
        <v>7</v>
      </c>
    </row>
    <row r="62" spans="2:10">
      <c r="B62" s="99" t="s">
        <v>57</v>
      </c>
      <c r="C62" s="100">
        <v>22</v>
      </c>
      <c r="D62" s="100">
        <v>5</v>
      </c>
      <c r="E62" s="100">
        <v>38</v>
      </c>
      <c r="F62" s="100">
        <v>44</v>
      </c>
      <c r="G62" s="100">
        <v>2</v>
      </c>
      <c r="H62" s="100">
        <v>111</v>
      </c>
    </row>
    <row r="63" spans="2:10">
      <c r="B63" s="99" t="s">
        <v>58</v>
      </c>
      <c r="C63" s="100">
        <v>377</v>
      </c>
      <c r="D63" s="100">
        <v>54</v>
      </c>
      <c r="E63" s="100">
        <v>2316</v>
      </c>
      <c r="F63" s="100">
        <v>1001</v>
      </c>
      <c r="G63" s="100">
        <v>1</v>
      </c>
      <c r="H63" s="100">
        <v>3749</v>
      </c>
    </row>
    <row r="64" spans="2:10">
      <c r="B64" s="99" t="s">
        <v>60</v>
      </c>
      <c r="C64" s="100">
        <v>33</v>
      </c>
      <c r="D64" s="100">
        <v>0</v>
      </c>
      <c r="E64" s="100">
        <v>9</v>
      </c>
      <c r="F64" s="100">
        <v>6</v>
      </c>
      <c r="G64" s="100">
        <v>0</v>
      </c>
      <c r="H64" s="100">
        <v>48</v>
      </c>
    </row>
    <row r="65" spans="2:8">
      <c r="B65" s="99" t="s">
        <v>145</v>
      </c>
      <c r="C65" s="100">
        <v>20</v>
      </c>
      <c r="D65" s="100">
        <v>9</v>
      </c>
      <c r="E65" s="100">
        <v>235</v>
      </c>
      <c r="F65" s="100">
        <v>102</v>
      </c>
      <c r="G65" s="100">
        <v>1</v>
      </c>
      <c r="H65" s="100">
        <v>367</v>
      </c>
    </row>
    <row r="66" spans="2:8">
      <c r="B66" s="99" t="s">
        <v>61</v>
      </c>
      <c r="C66" s="100">
        <v>953</v>
      </c>
      <c r="D66" s="100">
        <v>257</v>
      </c>
      <c r="E66" s="100">
        <v>1884</v>
      </c>
      <c r="F66" s="100">
        <v>2027</v>
      </c>
      <c r="G66" s="100">
        <v>39</v>
      </c>
      <c r="H66" s="100">
        <v>5160</v>
      </c>
    </row>
    <row r="67" spans="2:8">
      <c r="B67" s="99" t="s">
        <v>147</v>
      </c>
      <c r="C67" s="100">
        <v>2</v>
      </c>
      <c r="D67" s="100">
        <v>1</v>
      </c>
      <c r="E67" s="100">
        <v>41</v>
      </c>
      <c r="F67" s="100">
        <v>36</v>
      </c>
      <c r="G67" s="100">
        <v>1</v>
      </c>
      <c r="H67" s="100">
        <v>81</v>
      </c>
    </row>
    <row r="68" spans="2:8">
      <c r="B68" s="99" t="s">
        <v>202</v>
      </c>
      <c r="C68" s="100">
        <v>39</v>
      </c>
      <c r="D68" s="100">
        <v>13</v>
      </c>
      <c r="E68" s="100">
        <v>53</v>
      </c>
      <c r="F68" s="100">
        <v>51</v>
      </c>
      <c r="G68" s="100">
        <v>1</v>
      </c>
      <c r="H68" s="100">
        <v>157</v>
      </c>
    </row>
    <row r="69" spans="2:8">
      <c r="B69" s="99" t="s">
        <v>76</v>
      </c>
      <c r="C69" s="100">
        <v>4178</v>
      </c>
      <c r="D69" s="100">
        <v>938</v>
      </c>
      <c r="E69" s="100">
        <v>12831</v>
      </c>
      <c r="F69" s="100">
        <v>9273</v>
      </c>
      <c r="G69" s="100">
        <v>1155</v>
      </c>
      <c r="H69" s="100">
        <v>28375</v>
      </c>
    </row>
    <row r="70" spans="2:8">
      <c r="B70" s="99" t="s">
        <v>267</v>
      </c>
      <c r="C70" s="100">
        <v>0</v>
      </c>
      <c r="D70" s="100">
        <v>0</v>
      </c>
      <c r="E70" s="100">
        <v>1</v>
      </c>
      <c r="F70" s="100">
        <v>1</v>
      </c>
      <c r="G70" s="100">
        <v>0</v>
      </c>
      <c r="H70" s="100">
        <v>2</v>
      </c>
    </row>
    <row r="71" spans="2:8">
      <c r="B71" s="97" t="s">
        <v>211</v>
      </c>
      <c r="C71" s="98">
        <v>4</v>
      </c>
      <c r="D71" s="98">
        <v>0</v>
      </c>
      <c r="E71" s="98">
        <v>1</v>
      </c>
      <c r="F71" s="98">
        <v>2</v>
      </c>
      <c r="G71" s="98">
        <v>0</v>
      </c>
      <c r="H71" s="98">
        <v>7</v>
      </c>
    </row>
    <row r="72" spans="2:8">
      <c r="B72" s="99" t="s">
        <v>211</v>
      </c>
      <c r="C72" s="100">
        <v>4</v>
      </c>
      <c r="D72" s="100">
        <v>0</v>
      </c>
      <c r="E72" s="100">
        <v>1</v>
      </c>
      <c r="F72" s="100">
        <v>2</v>
      </c>
      <c r="G72" s="100">
        <v>0</v>
      </c>
      <c r="H72" s="100">
        <v>7</v>
      </c>
    </row>
    <row r="73" spans="2:8">
      <c r="B73" s="97" t="s">
        <v>238</v>
      </c>
      <c r="C73" s="98">
        <v>509</v>
      </c>
      <c r="D73" s="98">
        <v>76</v>
      </c>
      <c r="E73" s="98">
        <v>1537</v>
      </c>
      <c r="F73" s="98">
        <v>599</v>
      </c>
      <c r="G73" s="98">
        <v>17</v>
      </c>
      <c r="H73" s="98">
        <v>2738</v>
      </c>
    </row>
    <row r="74" spans="2:8">
      <c r="B74" s="99" t="s">
        <v>17</v>
      </c>
      <c r="C74" s="100">
        <v>6</v>
      </c>
      <c r="D74" s="100">
        <v>3</v>
      </c>
      <c r="E74" s="100">
        <v>19</v>
      </c>
      <c r="F74" s="100">
        <v>6</v>
      </c>
      <c r="G74" s="100">
        <v>0</v>
      </c>
      <c r="H74" s="100">
        <v>34</v>
      </c>
    </row>
    <row r="75" spans="2:8">
      <c r="B75" s="99" t="s">
        <v>203</v>
      </c>
      <c r="C75" s="100">
        <v>0</v>
      </c>
      <c r="D75" s="100">
        <v>0</v>
      </c>
      <c r="E75" s="100">
        <v>0</v>
      </c>
      <c r="F75" s="100">
        <v>1</v>
      </c>
      <c r="G75" s="100">
        <v>0</v>
      </c>
      <c r="H75" s="100">
        <v>1</v>
      </c>
    </row>
    <row r="76" spans="2:8">
      <c r="B76" s="99" t="s">
        <v>21</v>
      </c>
      <c r="C76" s="100">
        <v>14</v>
      </c>
      <c r="D76" s="100">
        <v>4</v>
      </c>
      <c r="E76" s="100">
        <v>27</v>
      </c>
      <c r="F76" s="100">
        <v>22</v>
      </c>
      <c r="G76" s="100">
        <v>1</v>
      </c>
      <c r="H76" s="100">
        <v>68</v>
      </c>
    </row>
    <row r="77" spans="2:8">
      <c r="B77" s="99" t="s">
        <v>135</v>
      </c>
      <c r="C77" s="100">
        <v>4</v>
      </c>
      <c r="D77" s="100">
        <v>1</v>
      </c>
      <c r="E77" s="100">
        <v>7</v>
      </c>
      <c r="F77" s="100">
        <v>3</v>
      </c>
      <c r="G77" s="100">
        <v>0</v>
      </c>
      <c r="H77" s="100">
        <v>15</v>
      </c>
    </row>
    <row r="78" spans="2:8">
      <c r="B78" s="99" t="s">
        <v>255</v>
      </c>
      <c r="C78" s="100">
        <v>0</v>
      </c>
      <c r="D78" s="100">
        <v>0</v>
      </c>
      <c r="E78" s="100">
        <v>0</v>
      </c>
      <c r="F78" s="100">
        <v>1</v>
      </c>
      <c r="G78" s="100">
        <v>0</v>
      </c>
      <c r="H78" s="100">
        <v>1</v>
      </c>
    </row>
    <row r="79" spans="2:8">
      <c r="B79" s="99" t="s">
        <v>22</v>
      </c>
      <c r="C79" s="100">
        <v>3</v>
      </c>
      <c r="D79" s="100">
        <v>2</v>
      </c>
      <c r="E79" s="100">
        <v>131</v>
      </c>
      <c r="F79" s="100">
        <v>44</v>
      </c>
      <c r="G79" s="100">
        <v>0</v>
      </c>
      <c r="H79" s="100">
        <v>180</v>
      </c>
    </row>
    <row r="80" spans="2:8">
      <c r="B80" s="99" t="s">
        <v>28</v>
      </c>
      <c r="C80" s="100">
        <v>1</v>
      </c>
      <c r="D80" s="100">
        <v>0</v>
      </c>
      <c r="E80" s="100">
        <v>54</v>
      </c>
      <c r="F80" s="100">
        <v>22</v>
      </c>
      <c r="G80" s="100">
        <v>0</v>
      </c>
      <c r="H80" s="100">
        <v>77</v>
      </c>
    </row>
    <row r="81" spans="2:8">
      <c r="B81" s="99" t="s">
        <v>236</v>
      </c>
      <c r="C81" s="100">
        <v>0</v>
      </c>
      <c r="D81" s="100">
        <v>0</v>
      </c>
      <c r="E81" s="100">
        <v>1</v>
      </c>
      <c r="F81" s="100">
        <v>0</v>
      </c>
      <c r="G81" s="100">
        <v>0</v>
      </c>
      <c r="H81" s="100">
        <v>1</v>
      </c>
    </row>
    <row r="82" spans="2:8">
      <c r="B82" s="99" t="s">
        <v>212</v>
      </c>
      <c r="C82" s="100">
        <v>0</v>
      </c>
      <c r="D82" s="100">
        <v>0</v>
      </c>
      <c r="E82" s="100">
        <v>1</v>
      </c>
      <c r="F82" s="100">
        <v>2</v>
      </c>
      <c r="G82" s="100">
        <v>0</v>
      </c>
      <c r="H82" s="100">
        <v>3</v>
      </c>
    </row>
    <row r="83" spans="2:8">
      <c r="B83" s="99" t="s">
        <v>41</v>
      </c>
      <c r="C83" s="100">
        <v>198</v>
      </c>
      <c r="D83" s="100">
        <v>23</v>
      </c>
      <c r="E83" s="100">
        <v>177</v>
      </c>
      <c r="F83" s="100">
        <v>154</v>
      </c>
      <c r="G83" s="100">
        <v>5</v>
      </c>
      <c r="H83" s="100">
        <v>557</v>
      </c>
    </row>
    <row r="84" spans="2:8">
      <c r="B84" s="99" t="s">
        <v>48</v>
      </c>
      <c r="C84" s="100">
        <v>10</v>
      </c>
      <c r="D84" s="100">
        <v>0</v>
      </c>
      <c r="E84" s="100">
        <v>14</v>
      </c>
      <c r="F84" s="100">
        <v>7</v>
      </c>
      <c r="G84" s="100">
        <v>0</v>
      </c>
      <c r="H84" s="100">
        <v>31</v>
      </c>
    </row>
    <row r="85" spans="2:8">
      <c r="B85" s="99" t="s">
        <v>49</v>
      </c>
      <c r="C85" s="100">
        <v>3</v>
      </c>
      <c r="D85" s="100">
        <v>1</v>
      </c>
      <c r="E85" s="100">
        <v>15</v>
      </c>
      <c r="F85" s="100">
        <v>12</v>
      </c>
      <c r="G85" s="100">
        <v>0</v>
      </c>
      <c r="H85" s="100">
        <v>31</v>
      </c>
    </row>
    <row r="86" spans="2:8">
      <c r="B86" s="99" t="s">
        <v>50</v>
      </c>
      <c r="C86" s="100">
        <v>10</v>
      </c>
      <c r="D86" s="100">
        <v>4</v>
      </c>
      <c r="E86" s="100">
        <v>25</v>
      </c>
      <c r="F86" s="100">
        <v>10</v>
      </c>
      <c r="G86" s="100">
        <v>0</v>
      </c>
      <c r="H86" s="100">
        <v>49</v>
      </c>
    </row>
    <row r="87" spans="2:8">
      <c r="B87" s="99" t="s">
        <v>127</v>
      </c>
      <c r="C87" s="100">
        <v>2</v>
      </c>
      <c r="D87" s="100">
        <v>0</v>
      </c>
      <c r="E87" s="100">
        <v>2</v>
      </c>
      <c r="F87" s="100">
        <v>1</v>
      </c>
      <c r="G87" s="100">
        <v>0</v>
      </c>
      <c r="H87" s="100">
        <v>5</v>
      </c>
    </row>
    <row r="88" spans="2:8">
      <c r="B88" s="99" t="s">
        <v>51</v>
      </c>
      <c r="C88" s="100">
        <v>2</v>
      </c>
      <c r="D88" s="100">
        <v>0</v>
      </c>
      <c r="E88" s="100">
        <v>3</v>
      </c>
      <c r="F88" s="100">
        <v>2</v>
      </c>
      <c r="G88" s="100">
        <v>0</v>
      </c>
      <c r="H88" s="100">
        <v>7</v>
      </c>
    </row>
    <row r="89" spans="2:8">
      <c r="B89" s="99" t="s">
        <v>138</v>
      </c>
      <c r="C89" s="100">
        <v>5</v>
      </c>
      <c r="D89" s="100">
        <v>2</v>
      </c>
      <c r="E89" s="100">
        <v>11</v>
      </c>
      <c r="F89" s="100">
        <v>6</v>
      </c>
      <c r="G89" s="100">
        <v>0</v>
      </c>
      <c r="H89" s="100">
        <v>24</v>
      </c>
    </row>
    <row r="90" spans="2:8">
      <c r="B90" s="99" t="s">
        <v>140</v>
      </c>
      <c r="C90" s="100">
        <v>0</v>
      </c>
      <c r="D90" s="100">
        <v>0</v>
      </c>
      <c r="E90" s="100">
        <v>0</v>
      </c>
      <c r="F90" s="100">
        <v>1</v>
      </c>
      <c r="G90" s="100">
        <v>0</v>
      </c>
      <c r="H90" s="100">
        <v>1</v>
      </c>
    </row>
    <row r="91" spans="2:8">
      <c r="B91" s="99" t="s">
        <v>257</v>
      </c>
      <c r="C91" s="100">
        <v>0</v>
      </c>
      <c r="D91" s="100">
        <v>0</v>
      </c>
      <c r="E91" s="100">
        <v>2</v>
      </c>
      <c r="F91" s="100">
        <v>0</v>
      </c>
      <c r="G91" s="100">
        <v>0</v>
      </c>
      <c r="H91" s="100">
        <v>2</v>
      </c>
    </row>
    <row r="92" spans="2:8">
      <c r="B92" s="99" t="s">
        <v>52</v>
      </c>
      <c r="C92" s="100">
        <v>9</v>
      </c>
      <c r="D92" s="100">
        <v>2</v>
      </c>
      <c r="E92" s="100">
        <v>17</v>
      </c>
      <c r="F92" s="100">
        <v>8</v>
      </c>
      <c r="G92" s="100">
        <v>1</v>
      </c>
      <c r="H92" s="100">
        <v>37</v>
      </c>
    </row>
    <row r="93" spans="2:8">
      <c r="B93" s="99" t="s">
        <v>141</v>
      </c>
      <c r="C93" s="100">
        <v>3</v>
      </c>
      <c r="D93" s="100">
        <v>0</v>
      </c>
      <c r="E93" s="100">
        <v>1</v>
      </c>
      <c r="F93" s="100">
        <v>4</v>
      </c>
      <c r="G93" s="100">
        <v>0</v>
      </c>
      <c r="H93" s="100">
        <v>8</v>
      </c>
    </row>
    <row r="94" spans="2:8">
      <c r="B94" s="99" t="s">
        <v>213</v>
      </c>
      <c r="C94" s="100">
        <v>0</v>
      </c>
      <c r="D94" s="100">
        <v>0</v>
      </c>
      <c r="E94" s="100">
        <v>3</v>
      </c>
      <c r="F94" s="100">
        <v>0</v>
      </c>
      <c r="G94" s="100">
        <v>0</v>
      </c>
      <c r="H94" s="100">
        <v>3</v>
      </c>
    </row>
    <row r="95" spans="2:8">
      <c r="B95" s="99" t="s">
        <v>16</v>
      </c>
      <c r="C95" s="100">
        <v>10</v>
      </c>
      <c r="D95" s="100">
        <v>10</v>
      </c>
      <c r="E95" s="100">
        <v>638</v>
      </c>
      <c r="F95" s="100">
        <v>163</v>
      </c>
      <c r="G95" s="100">
        <v>1</v>
      </c>
      <c r="H95" s="100">
        <v>822</v>
      </c>
    </row>
    <row r="96" spans="2:8">
      <c r="B96" s="99" t="s">
        <v>130</v>
      </c>
      <c r="C96" s="100">
        <v>36</v>
      </c>
      <c r="D96" s="100">
        <v>5</v>
      </c>
      <c r="E96" s="100">
        <v>103</v>
      </c>
      <c r="F96" s="100">
        <v>25</v>
      </c>
      <c r="G96" s="100">
        <v>2</v>
      </c>
      <c r="H96" s="100">
        <v>171</v>
      </c>
    </row>
    <row r="97" spans="2:8">
      <c r="B97" s="99" t="s">
        <v>67</v>
      </c>
      <c r="C97" s="100">
        <v>166</v>
      </c>
      <c r="D97" s="100">
        <v>14</v>
      </c>
      <c r="E97" s="100">
        <v>168</v>
      </c>
      <c r="F97" s="100">
        <v>64</v>
      </c>
      <c r="G97" s="100">
        <v>7</v>
      </c>
      <c r="H97" s="100">
        <v>419</v>
      </c>
    </row>
    <row r="98" spans="2:8">
      <c r="B98" s="99" t="s">
        <v>69</v>
      </c>
      <c r="C98" s="100">
        <v>0</v>
      </c>
      <c r="D98" s="100">
        <v>0</v>
      </c>
      <c r="E98" s="100">
        <v>0</v>
      </c>
      <c r="F98" s="100">
        <v>3</v>
      </c>
      <c r="G98" s="100">
        <v>0</v>
      </c>
      <c r="H98" s="100">
        <v>3</v>
      </c>
    </row>
    <row r="99" spans="2:8">
      <c r="B99" s="99" t="s">
        <v>214</v>
      </c>
      <c r="C99" s="100">
        <v>0</v>
      </c>
      <c r="D99" s="100">
        <v>0</v>
      </c>
      <c r="E99" s="100">
        <v>5</v>
      </c>
      <c r="F99" s="100">
        <v>0</v>
      </c>
      <c r="G99" s="100">
        <v>0</v>
      </c>
      <c r="H99" s="100">
        <v>5</v>
      </c>
    </row>
    <row r="100" spans="2:8">
      <c r="B100" s="99" t="s">
        <v>131</v>
      </c>
      <c r="C100" s="100">
        <v>4</v>
      </c>
      <c r="D100" s="100">
        <v>0</v>
      </c>
      <c r="E100" s="100">
        <v>3</v>
      </c>
      <c r="F100" s="100">
        <v>2</v>
      </c>
      <c r="G100" s="100">
        <v>0</v>
      </c>
      <c r="H100" s="100">
        <v>9</v>
      </c>
    </row>
    <row r="101" spans="2:8">
      <c r="B101" s="99" t="s">
        <v>128</v>
      </c>
      <c r="C101" s="100">
        <v>7</v>
      </c>
      <c r="D101" s="100">
        <v>0</v>
      </c>
      <c r="E101" s="100">
        <v>12</v>
      </c>
      <c r="F101" s="100">
        <v>4</v>
      </c>
      <c r="G101" s="100">
        <v>0</v>
      </c>
      <c r="H101" s="100">
        <v>23</v>
      </c>
    </row>
    <row r="102" spans="2:8">
      <c r="B102" s="99" t="s">
        <v>77</v>
      </c>
      <c r="C102" s="100">
        <v>16</v>
      </c>
      <c r="D102" s="100">
        <v>5</v>
      </c>
      <c r="E102" s="100">
        <v>95</v>
      </c>
      <c r="F102" s="100">
        <v>30</v>
      </c>
      <c r="G102" s="100">
        <v>0</v>
      </c>
      <c r="H102" s="100">
        <v>146</v>
      </c>
    </row>
    <row r="103" spans="2:8">
      <c r="B103" s="99" t="s">
        <v>268</v>
      </c>
      <c r="C103" s="100">
        <v>0</v>
      </c>
      <c r="D103" s="100">
        <v>0</v>
      </c>
      <c r="E103" s="100">
        <v>1</v>
      </c>
      <c r="F103" s="100">
        <v>0</v>
      </c>
      <c r="G103" s="100">
        <v>0</v>
      </c>
      <c r="H103" s="100">
        <v>1</v>
      </c>
    </row>
    <row r="104" spans="2:8">
      <c r="B104" s="99" t="s">
        <v>269</v>
      </c>
      <c r="C104" s="100">
        <v>0</v>
      </c>
      <c r="D104" s="100">
        <v>0</v>
      </c>
      <c r="E104" s="100">
        <v>1</v>
      </c>
      <c r="F104" s="100">
        <v>0</v>
      </c>
      <c r="G104" s="100">
        <v>0</v>
      </c>
      <c r="H104" s="100">
        <v>1</v>
      </c>
    </row>
    <row r="105" spans="2:8">
      <c r="B105" s="99" t="s">
        <v>261</v>
      </c>
      <c r="C105" s="100">
        <v>0</v>
      </c>
      <c r="D105" s="100">
        <v>0</v>
      </c>
      <c r="E105" s="100">
        <v>0</v>
      </c>
      <c r="F105" s="100">
        <v>1</v>
      </c>
      <c r="G105" s="100">
        <v>0</v>
      </c>
      <c r="H105" s="100">
        <v>1</v>
      </c>
    </row>
    <row r="106" spans="2:8">
      <c r="B106" s="99" t="s">
        <v>270</v>
      </c>
      <c r="C106" s="100">
        <v>0</v>
      </c>
      <c r="D106" s="100">
        <v>0</v>
      </c>
      <c r="E106" s="100">
        <v>1</v>
      </c>
      <c r="F106" s="100">
        <v>1</v>
      </c>
      <c r="G106" s="100">
        <v>0</v>
      </c>
      <c r="H106" s="100">
        <v>2</v>
      </c>
    </row>
    <row r="107" spans="2:8">
      <c r="B107" s="97" t="s">
        <v>201</v>
      </c>
      <c r="C107" s="98">
        <v>8</v>
      </c>
      <c r="D107" s="98">
        <v>0</v>
      </c>
      <c r="E107" s="98">
        <v>3</v>
      </c>
      <c r="F107" s="98">
        <v>4</v>
      </c>
      <c r="G107" s="98">
        <v>0</v>
      </c>
      <c r="H107" s="98">
        <v>15</v>
      </c>
    </row>
    <row r="108" spans="2:8">
      <c r="B108" s="99" t="s">
        <v>201</v>
      </c>
      <c r="C108" s="100">
        <v>4</v>
      </c>
      <c r="D108" s="100">
        <v>0</v>
      </c>
      <c r="E108" s="100">
        <v>1</v>
      </c>
      <c r="F108" s="100">
        <v>0</v>
      </c>
      <c r="G108" s="100">
        <v>0</v>
      </c>
      <c r="H108" s="100">
        <v>5</v>
      </c>
    </row>
    <row r="109" spans="2:8">
      <c r="B109" s="99" t="s">
        <v>258</v>
      </c>
      <c r="C109" s="100">
        <v>4</v>
      </c>
      <c r="D109" s="100">
        <v>0</v>
      </c>
      <c r="E109" s="100">
        <v>2</v>
      </c>
      <c r="F109" s="100">
        <v>4</v>
      </c>
      <c r="G109" s="100">
        <v>0</v>
      </c>
      <c r="H109" s="100">
        <v>10</v>
      </c>
    </row>
    <row r="110" spans="2:8">
      <c r="B110" s="97" t="s">
        <v>239</v>
      </c>
      <c r="C110" s="98">
        <v>439</v>
      </c>
      <c r="D110" s="98">
        <v>74</v>
      </c>
      <c r="E110" s="98">
        <v>635</v>
      </c>
      <c r="F110" s="98">
        <v>652</v>
      </c>
      <c r="G110" s="98">
        <v>30</v>
      </c>
      <c r="H110" s="98">
        <v>1830</v>
      </c>
    </row>
    <row r="111" spans="2:8">
      <c r="B111" s="99" t="s">
        <v>18</v>
      </c>
      <c r="C111" s="100">
        <v>10</v>
      </c>
      <c r="D111" s="100">
        <v>0</v>
      </c>
      <c r="E111" s="100">
        <v>30</v>
      </c>
      <c r="F111" s="100">
        <v>10</v>
      </c>
      <c r="G111" s="100">
        <v>0</v>
      </c>
      <c r="H111" s="100">
        <v>50</v>
      </c>
    </row>
    <row r="112" spans="2:8">
      <c r="B112" s="99" t="s">
        <v>103</v>
      </c>
      <c r="C112" s="100">
        <v>1</v>
      </c>
      <c r="D112" s="100">
        <v>0</v>
      </c>
      <c r="E112" s="100">
        <v>0</v>
      </c>
      <c r="F112" s="100">
        <v>0</v>
      </c>
      <c r="G112" s="100">
        <v>0</v>
      </c>
      <c r="H112" s="100">
        <v>1</v>
      </c>
    </row>
    <row r="113" spans="2:8">
      <c r="B113" s="99" t="s">
        <v>23</v>
      </c>
      <c r="C113" s="100">
        <v>8</v>
      </c>
      <c r="D113" s="100">
        <v>2</v>
      </c>
      <c r="E113" s="100">
        <v>17</v>
      </c>
      <c r="F113" s="100">
        <v>15</v>
      </c>
      <c r="G113" s="100">
        <v>0</v>
      </c>
      <c r="H113" s="100">
        <v>42</v>
      </c>
    </row>
    <row r="114" spans="2:8">
      <c r="B114" s="99" t="s">
        <v>137</v>
      </c>
      <c r="C114" s="100">
        <v>0</v>
      </c>
      <c r="D114" s="100">
        <v>0</v>
      </c>
      <c r="E114" s="100">
        <v>1</v>
      </c>
      <c r="F114" s="100">
        <v>0</v>
      </c>
      <c r="G114" s="100">
        <v>0</v>
      </c>
      <c r="H114" s="100">
        <v>1</v>
      </c>
    </row>
    <row r="115" spans="2:8">
      <c r="B115" s="99" t="s">
        <v>39</v>
      </c>
      <c r="C115" s="100">
        <v>0</v>
      </c>
      <c r="D115" s="100">
        <v>0</v>
      </c>
      <c r="E115" s="100">
        <v>0</v>
      </c>
      <c r="F115" s="100">
        <v>2</v>
      </c>
      <c r="G115" s="100">
        <v>0</v>
      </c>
      <c r="H115" s="100">
        <v>2</v>
      </c>
    </row>
    <row r="116" spans="2:8">
      <c r="B116" s="99" t="s">
        <v>129</v>
      </c>
      <c r="C116" s="100">
        <v>3</v>
      </c>
      <c r="D116" s="100">
        <v>1</v>
      </c>
      <c r="E116" s="100">
        <v>11</v>
      </c>
      <c r="F116" s="100">
        <v>16</v>
      </c>
      <c r="G116" s="100">
        <v>0</v>
      </c>
      <c r="H116" s="100">
        <v>31</v>
      </c>
    </row>
    <row r="117" spans="2:8">
      <c r="B117" s="99" t="s">
        <v>63</v>
      </c>
      <c r="C117" s="100">
        <v>104</v>
      </c>
      <c r="D117" s="100">
        <v>23</v>
      </c>
      <c r="E117" s="100">
        <v>127</v>
      </c>
      <c r="F117" s="100">
        <v>195</v>
      </c>
      <c r="G117" s="100">
        <v>9</v>
      </c>
      <c r="H117" s="100">
        <v>458</v>
      </c>
    </row>
    <row r="118" spans="2:8">
      <c r="B118" s="99" t="s">
        <v>65</v>
      </c>
      <c r="C118" s="100">
        <v>5</v>
      </c>
      <c r="D118" s="100">
        <v>0</v>
      </c>
      <c r="E118" s="100">
        <v>4</v>
      </c>
      <c r="F118" s="100">
        <v>0</v>
      </c>
      <c r="G118" s="100">
        <v>0</v>
      </c>
      <c r="H118" s="100">
        <v>9</v>
      </c>
    </row>
    <row r="119" spans="2:8">
      <c r="B119" s="99" t="s">
        <v>102</v>
      </c>
      <c r="C119" s="100">
        <v>0</v>
      </c>
      <c r="D119" s="100">
        <v>0</v>
      </c>
      <c r="E119" s="100">
        <v>0</v>
      </c>
      <c r="F119" s="100">
        <v>1</v>
      </c>
      <c r="G119" s="100">
        <v>0</v>
      </c>
      <c r="H119" s="100">
        <v>1</v>
      </c>
    </row>
    <row r="120" spans="2:8">
      <c r="B120" s="99" t="s">
        <v>73</v>
      </c>
      <c r="C120" s="100">
        <v>11</v>
      </c>
      <c r="D120" s="100">
        <v>2</v>
      </c>
      <c r="E120" s="100">
        <v>71</v>
      </c>
      <c r="F120" s="100">
        <v>30</v>
      </c>
      <c r="G120" s="100">
        <v>0</v>
      </c>
      <c r="H120" s="100">
        <v>114</v>
      </c>
    </row>
    <row r="121" spans="2:8">
      <c r="B121" s="99" t="s">
        <v>74</v>
      </c>
      <c r="C121" s="100">
        <v>297</v>
      </c>
      <c r="D121" s="100">
        <v>46</v>
      </c>
      <c r="E121" s="100">
        <v>374</v>
      </c>
      <c r="F121" s="100">
        <v>382</v>
      </c>
      <c r="G121" s="100">
        <v>21</v>
      </c>
      <c r="H121" s="100">
        <v>1120</v>
      </c>
    </row>
    <row r="122" spans="2:8">
      <c r="B122" s="99" t="s">
        <v>262</v>
      </c>
      <c r="C122" s="100">
        <v>0</v>
      </c>
      <c r="D122" s="100">
        <v>0</v>
      </c>
      <c r="E122" s="100">
        <v>0</v>
      </c>
      <c r="F122" s="100">
        <v>1</v>
      </c>
      <c r="G122" s="100">
        <v>0</v>
      </c>
      <c r="H122" s="100">
        <v>1</v>
      </c>
    </row>
    <row r="123" spans="2:8">
      <c r="B123" s="101" t="s">
        <v>5</v>
      </c>
      <c r="C123" s="102">
        <v>12958</v>
      </c>
      <c r="D123" s="102">
        <v>2994</v>
      </c>
      <c r="E123" s="102">
        <v>43225</v>
      </c>
      <c r="F123" s="102">
        <v>28161</v>
      </c>
      <c r="G123" s="102">
        <v>1488</v>
      </c>
      <c r="H123" s="102">
        <v>88826</v>
      </c>
    </row>
  </sheetData>
  <printOptions horizontalCentered="1"/>
  <pageMargins left="0" right="0" top="0" bottom="0" header="0" footer="0"/>
  <pageSetup paperSize="9" orientation="portrait" verticalDpi="1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I9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3.85546875" customWidth="1"/>
    <col min="3" max="8" width="12.7109375" customWidth="1"/>
  </cols>
  <sheetData>
    <row r="1" spans="2:9" ht="47.1" customHeight="1">
      <c r="B1" s="89" t="s">
        <v>337</v>
      </c>
      <c r="C1" s="89"/>
      <c r="D1" s="53"/>
      <c r="E1" s="53"/>
      <c r="F1" s="53"/>
      <c r="G1" s="53"/>
    </row>
    <row r="2" spans="2:9" ht="12" customHeight="1"/>
    <row r="3" spans="2:9" ht="13.5" customHeight="1">
      <c r="B3" s="68" t="s">
        <v>336</v>
      </c>
      <c r="C3" s="8"/>
      <c r="D3" s="8"/>
      <c r="E3" s="8"/>
      <c r="F3" s="8"/>
      <c r="G3" s="8"/>
    </row>
    <row r="4" spans="2:9" ht="12.95" customHeight="1">
      <c r="B4" s="4" t="s">
        <v>2</v>
      </c>
      <c r="C4" s="5"/>
      <c r="D4" s="5"/>
      <c r="E4" s="5"/>
    </row>
    <row r="5" spans="2:9" ht="13.5" customHeight="1">
      <c r="B5" s="119" t="s">
        <v>241</v>
      </c>
      <c r="C5" s="103" t="s">
        <v>243</v>
      </c>
      <c r="D5" s="103" t="s">
        <v>244</v>
      </c>
      <c r="E5" s="103" t="s">
        <v>245</v>
      </c>
      <c r="F5" s="103" t="s">
        <v>246</v>
      </c>
      <c r="G5" s="103" t="s">
        <v>97</v>
      </c>
      <c r="H5" s="103" t="s">
        <v>5</v>
      </c>
    </row>
    <row r="6" spans="2:9">
      <c r="B6" s="99"/>
      <c r="C6" s="100" t="s">
        <v>7</v>
      </c>
      <c r="D6" s="100" t="s">
        <v>7</v>
      </c>
      <c r="E6" s="100" t="s">
        <v>7</v>
      </c>
      <c r="F6" s="100" t="s">
        <v>7</v>
      </c>
      <c r="G6" s="100" t="s">
        <v>7</v>
      </c>
      <c r="H6" s="100" t="s">
        <v>7</v>
      </c>
      <c r="I6" s="11"/>
    </row>
    <row r="7" spans="2:9">
      <c r="B7" s="101" t="s">
        <v>5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</row>
    <row r="9" spans="2:9">
      <c r="C9" s="9"/>
      <c r="D9" s="9"/>
      <c r="E9" s="9"/>
      <c r="F9" s="10"/>
      <c r="G9" s="10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G97"/>
  <sheetViews>
    <sheetView workbookViewId="0">
      <selection activeCell="E12" sqref="E12"/>
    </sheetView>
  </sheetViews>
  <sheetFormatPr baseColWidth="10" defaultColWidth="9.140625" defaultRowHeight="12.75"/>
  <cols>
    <col min="1" max="1" width="25.85546875" style="28" customWidth="1"/>
    <col min="2" max="2" width="22.85546875" style="28" customWidth="1"/>
    <col min="3" max="3" width="15.85546875" style="28" customWidth="1"/>
    <col min="4" max="16384" width="9.140625" style="28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20.100000000000001" customHeight="1">
      <c r="B3" s="59" t="s">
        <v>291</v>
      </c>
    </row>
    <row r="5" spans="2:7" ht="15" customHeight="1">
      <c r="B5" s="96" t="s">
        <v>285</v>
      </c>
      <c r="C5" s="96" t="s">
        <v>286</v>
      </c>
    </row>
    <row r="6" spans="2:7">
      <c r="B6" s="115">
        <v>2011</v>
      </c>
      <c r="C6" s="100">
        <v>3422</v>
      </c>
    </row>
    <row r="7" spans="2:7">
      <c r="B7" s="115">
        <v>2012</v>
      </c>
      <c r="C7" s="100">
        <v>2588</v>
      </c>
    </row>
    <row r="8" spans="2:7">
      <c r="B8" s="115">
        <v>2013</v>
      </c>
      <c r="C8" s="100">
        <v>4513</v>
      </c>
    </row>
    <row r="9" spans="2:7">
      <c r="B9" s="115">
        <v>2014</v>
      </c>
      <c r="C9" s="100">
        <v>5952</v>
      </c>
    </row>
    <row r="10" spans="2:7">
      <c r="B10" s="115">
        <v>2015</v>
      </c>
      <c r="C10" s="100">
        <v>14887</v>
      </c>
    </row>
    <row r="11" spans="2:7">
      <c r="B11" s="115">
        <v>2016</v>
      </c>
      <c r="C11" s="100">
        <v>16544</v>
      </c>
    </row>
    <row r="12" spans="2:7">
      <c r="B12" s="115">
        <v>2017</v>
      </c>
      <c r="C12" s="100">
        <v>31740</v>
      </c>
    </row>
    <row r="13" spans="2:7">
      <c r="B13" s="115">
        <v>2018</v>
      </c>
      <c r="C13" s="100">
        <v>55749</v>
      </c>
    </row>
    <row r="14" spans="2:7">
      <c r="B14" s="115">
        <v>2019</v>
      </c>
      <c r="C14" s="100">
        <v>118446</v>
      </c>
    </row>
    <row r="15" spans="2:7">
      <c r="B15" s="115">
        <v>2020</v>
      </c>
      <c r="C15" s="100">
        <v>88826</v>
      </c>
    </row>
    <row r="16" spans="2:7" ht="15" customHeight="1">
      <c r="B16" s="116" t="s">
        <v>5</v>
      </c>
      <c r="C16" s="114">
        <f>SUM(C6:C15)</f>
        <v>342667</v>
      </c>
    </row>
    <row r="17" spans="2:3">
      <c r="B17" s="27"/>
      <c r="C17" s="30"/>
    </row>
    <row r="18" spans="2:3">
      <c r="B18" s="27"/>
      <c r="C18" s="30"/>
    </row>
    <row r="19" spans="2:3">
      <c r="B19" s="27"/>
      <c r="C19" s="30"/>
    </row>
    <row r="20" spans="2:3">
      <c r="B20" s="27"/>
      <c r="C20" s="30"/>
    </row>
    <row r="21" spans="2:3">
      <c r="B21" s="27"/>
      <c r="C21" s="30"/>
    </row>
    <row r="22" spans="2:3">
      <c r="B22" s="27"/>
      <c r="C22" s="30"/>
    </row>
    <row r="23" spans="2:3">
      <c r="B23" s="27"/>
      <c r="C23" s="30"/>
    </row>
    <row r="24" spans="2:3">
      <c r="B24" s="27"/>
      <c r="C24" s="30"/>
    </row>
    <row r="25" spans="2:3">
      <c r="B25" s="27"/>
      <c r="C25" s="30"/>
    </row>
    <row r="26" spans="2:3">
      <c r="B26" s="27"/>
      <c r="C26" s="30"/>
    </row>
    <row r="27" spans="2:3">
      <c r="B27" s="27"/>
      <c r="C27" s="30"/>
    </row>
    <row r="28" spans="2:3">
      <c r="B28" s="27"/>
      <c r="C28" s="30"/>
    </row>
    <row r="29" spans="2:3">
      <c r="B29" s="27"/>
      <c r="C29" s="30"/>
    </row>
    <row r="30" spans="2:3">
      <c r="B30" s="27"/>
      <c r="C30" s="30"/>
    </row>
    <row r="31" spans="2:3">
      <c r="B31" s="27"/>
      <c r="C31" s="30"/>
    </row>
    <row r="32" spans="2:3">
      <c r="B32" s="27"/>
      <c r="C32" s="30"/>
    </row>
    <row r="33" spans="2:3">
      <c r="B33" s="27"/>
      <c r="C33" s="30"/>
    </row>
    <row r="34" spans="2:3">
      <c r="B34" s="27"/>
      <c r="C34" s="30"/>
    </row>
    <row r="35" spans="2:3">
      <c r="B35" s="27"/>
      <c r="C35" s="30"/>
    </row>
    <row r="36" spans="2:3">
      <c r="B36" s="27"/>
      <c r="C36" s="30"/>
    </row>
    <row r="37" spans="2:3">
      <c r="B37" s="27"/>
      <c r="C37" s="30"/>
    </row>
    <row r="38" spans="2:3">
      <c r="B38" s="27"/>
      <c r="C38" s="30"/>
    </row>
    <row r="39" spans="2:3">
      <c r="B39" s="27"/>
      <c r="C39" s="30"/>
    </row>
    <row r="40" spans="2:3">
      <c r="B40" s="27"/>
      <c r="C40" s="30"/>
    </row>
    <row r="41" spans="2:3">
      <c r="B41" s="27"/>
      <c r="C41" s="30"/>
    </row>
    <row r="42" spans="2:3">
      <c r="B42" s="27"/>
      <c r="C42" s="30"/>
    </row>
    <row r="43" spans="2:3">
      <c r="B43" s="27"/>
      <c r="C43" s="30"/>
    </row>
    <row r="44" spans="2:3">
      <c r="B44" s="27"/>
      <c r="C44" s="30"/>
    </row>
    <row r="45" spans="2:3">
      <c r="B45" s="27"/>
      <c r="C45" s="30"/>
    </row>
    <row r="46" spans="2:3">
      <c r="B46" s="27"/>
      <c r="C46" s="30"/>
    </row>
    <row r="47" spans="2:3">
      <c r="B47" s="27"/>
      <c r="C47" s="30"/>
    </row>
    <row r="48" spans="2:3">
      <c r="B48" s="27"/>
      <c r="C48" s="30"/>
    </row>
    <row r="49" spans="2:3">
      <c r="B49" s="27"/>
      <c r="C49" s="30"/>
    </row>
    <row r="50" spans="2:3">
      <c r="B50" s="27"/>
      <c r="C50" s="30"/>
    </row>
    <row r="51" spans="2:3">
      <c r="B51" s="27"/>
      <c r="C51" s="30"/>
    </row>
    <row r="52" spans="2:3">
      <c r="B52" s="27"/>
      <c r="C52" s="30"/>
    </row>
    <row r="53" spans="2:3">
      <c r="B53" s="27"/>
      <c r="C53" s="30"/>
    </row>
    <row r="54" spans="2:3">
      <c r="B54" s="27"/>
      <c r="C54" s="30"/>
    </row>
    <row r="55" spans="2:3">
      <c r="B55" s="27"/>
      <c r="C55" s="30"/>
    </row>
    <row r="56" spans="2:3">
      <c r="B56" s="27"/>
      <c r="C56" s="30"/>
    </row>
    <row r="57" spans="2:3">
      <c r="B57" s="27"/>
      <c r="C57" s="30"/>
    </row>
    <row r="58" spans="2:3">
      <c r="B58" s="27"/>
      <c r="C58" s="30"/>
    </row>
    <row r="59" spans="2:3">
      <c r="B59" s="27"/>
      <c r="C59" s="30"/>
    </row>
    <row r="60" spans="2:3">
      <c r="B60" s="27"/>
      <c r="C60" s="30"/>
    </row>
    <row r="61" spans="2:3">
      <c r="B61" s="27"/>
      <c r="C61" s="30"/>
    </row>
    <row r="62" spans="2:3">
      <c r="B62" s="27"/>
      <c r="C62" s="30"/>
    </row>
    <row r="63" spans="2:3">
      <c r="B63" s="27"/>
      <c r="C63" s="30"/>
    </row>
    <row r="64" spans="2:3">
      <c r="B64" s="27"/>
      <c r="C64" s="30"/>
    </row>
    <row r="65" spans="2:3">
      <c r="B65" s="27"/>
      <c r="C65" s="30"/>
    </row>
    <row r="66" spans="2:3">
      <c r="B66" s="27"/>
      <c r="C66" s="30"/>
    </row>
    <row r="67" spans="2:3">
      <c r="B67" s="27"/>
      <c r="C67" s="30"/>
    </row>
    <row r="68" spans="2:3">
      <c r="B68" s="27"/>
      <c r="C68" s="30"/>
    </row>
    <row r="69" spans="2:3">
      <c r="B69" s="27"/>
      <c r="C69" s="30"/>
    </row>
    <row r="70" spans="2:3">
      <c r="B70" s="27"/>
      <c r="C70" s="30"/>
    </row>
    <row r="71" spans="2:3">
      <c r="B71" s="27"/>
      <c r="C71" s="30"/>
    </row>
    <row r="72" spans="2:3">
      <c r="B72" s="27"/>
      <c r="C72" s="30"/>
    </row>
    <row r="73" spans="2:3">
      <c r="B73" s="27"/>
      <c r="C73" s="30"/>
    </row>
    <row r="74" spans="2:3">
      <c r="B74" s="27"/>
      <c r="C74" s="30"/>
    </row>
    <row r="75" spans="2:3">
      <c r="B75" s="27"/>
      <c r="C75" s="30"/>
    </row>
    <row r="76" spans="2:3">
      <c r="B76" s="27"/>
      <c r="C76" s="30"/>
    </row>
    <row r="77" spans="2:3">
      <c r="B77" s="27"/>
      <c r="C77" s="30"/>
    </row>
    <row r="78" spans="2:3">
      <c r="B78" s="27"/>
      <c r="C78" s="30"/>
    </row>
    <row r="79" spans="2:3">
      <c r="B79" s="27"/>
      <c r="C79" s="30"/>
    </row>
    <row r="80" spans="2:3">
      <c r="B80" s="27"/>
      <c r="C80" s="30"/>
    </row>
    <row r="81" spans="2:3">
      <c r="B81" s="27"/>
      <c r="C81" s="30"/>
    </row>
    <row r="82" spans="2:3">
      <c r="B82" s="27"/>
      <c r="C82" s="30"/>
    </row>
    <row r="83" spans="2:3">
      <c r="B83" s="27"/>
      <c r="C83" s="30"/>
    </row>
    <row r="84" spans="2:3">
      <c r="B84" s="27"/>
      <c r="C84" s="30"/>
    </row>
    <row r="85" spans="2:3">
      <c r="B85" s="27"/>
      <c r="C85" s="30"/>
    </row>
    <row r="86" spans="2:3">
      <c r="B86" s="27"/>
      <c r="C86" s="30"/>
    </row>
    <row r="87" spans="2:3">
      <c r="B87" s="27"/>
      <c r="C87" s="30"/>
    </row>
    <row r="88" spans="2:3">
      <c r="B88" s="27"/>
      <c r="C88" s="30"/>
    </row>
    <row r="89" spans="2:3">
      <c r="B89" s="27"/>
      <c r="C89" s="30"/>
    </row>
    <row r="90" spans="2:3">
      <c r="B90" s="27"/>
      <c r="C90" s="30"/>
    </row>
    <row r="91" spans="2:3">
      <c r="B91" s="27"/>
      <c r="C91" s="30"/>
    </row>
    <row r="92" spans="2:3">
      <c r="B92" s="27"/>
      <c r="C92" s="30"/>
    </row>
    <row r="93" spans="2:3">
      <c r="B93" s="27"/>
      <c r="C93" s="30"/>
    </row>
    <row r="94" spans="2:3">
      <c r="B94" s="27"/>
      <c r="C94" s="30"/>
    </row>
    <row r="95" spans="2:3">
      <c r="B95" s="27"/>
      <c r="C95" s="30"/>
    </row>
    <row r="96" spans="2:3">
      <c r="C96" s="31"/>
    </row>
    <row r="97" spans="3:3">
      <c r="C97" s="31"/>
    </row>
  </sheetData>
  <dataConsolidate/>
  <printOptions horizontalCentered="1"/>
  <pageMargins left="0.31496062992125984" right="0.35433070866141736" top="0.59055118110236227" bottom="0.59055118110236227" header="0.31496062992125984" footer="0.19685039370078741"/>
  <pageSetup paperSize="9" scale="65" orientation="landscape" horizontalDpi="300" verticalDpi="300" r:id="rId1"/>
  <headerFooter alignWithMargins="0">
    <oddHeader>&amp;R&amp;D</oddHeader>
    <oddFooter>&amp;CPage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A1:G117"/>
  <sheetViews>
    <sheetView workbookViewId="0">
      <selection activeCell="B5" sqref="B5:C117"/>
    </sheetView>
  </sheetViews>
  <sheetFormatPr baseColWidth="10" defaultRowHeight="12.75"/>
  <cols>
    <col min="1" max="1" width="25.85546875" customWidth="1"/>
    <col min="2" max="2" width="26.42578125" customWidth="1"/>
    <col min="3" max="3" width="12.140625" customWidth="1"/>
  </cols>
  <sheetData>
    <row r="1" spans="1:7" ht="47.1" customHeight="1">
      <c r="B1" s="89" t="s">
        <v>337</v>
      </c>
      <c r="C1" s="89"/>
      <c r="D1" s="53"/>
      <c r="E1" s="53"/>
      <c r="F1" s="53"/>
      <c r="G1" s="53"/>
    </row>
    <row r="2" spans="1:7" ht="12" customHeight="1"/>
    <row r="3" spans="1:7" ht="13.5" customHeight="1">
      <c r="B3" s="59" t="s">
        <v>292</v>
      </c>
    </row>
    <row r="5" spans="1:7" ht="15.95" customHeight="1">
      <c r="B5" s="96" t="s">
        <v>79</v>
      </c>
      <c r="C5" s="96" t="s">
        <v>0</v>
      </c>
    </row>
    <row r="6" spans="1:7">
      <c r="A6" s="3"/>
      <c r="B6" s="104" t="s">
        <v>76</v>
      </c>
      <c r="C6" s="105">
        <v>28375</v>
      </c>
    </row>
    <row r="7" spans="1:7">
      <c r="B7" s="104" t="s">
        <v>15</v>
      </c>
      <c r="C7" s="105">
        <v>27586</v>
      </c>
    </row>
    <row r="8" spans="1:7">
      <c r="B8" s="104" t="s">
        <v>47</v>
      </c>
      <c r="C8" s="105">
        <v>5536</v>
      </c>
    </row>
    <row r="9" spans="1:7">
      <c r="B9" s="104" t="s">
        <v>61</v>
      </c>
      <c r="C9" s="105">
        <v>5160</v>
      </c>
    </row>
    <row r="10" spans="1:7" ht="14.1" customHeight="1">
      <c r="B10" s="104" t="s">
        <v>58</v>
      </c>
      <c r="C10" s="105">
        <v>3749</v>
      </c>
    </row>
    <row r="11" spans="1:7">
      <c r="B11" s="106" t="s">
        <v>35</v>
      </c>
      <c r="C11" s="107">
        <v>2521</v>
      </c>
    </row>
    <row r="12" spans="1:7">
      <c r="B12" s="106" t="s">
        <v>13</v>
      </c>
      <c r="C12" s="107">
        <v>1537</v>
      </c>
    </row>
    <row r="13" spans="1:7">
      <c r="B13" s="106" t="s">
        <v>32</v>
      </c>
      <c r="C13" s="107">
        <v>1531</v>
      </c>
    </row>
    <row r="14" spans="1:7">
      <c r="B14" s="106" t="s">
        <v>74</v>
      </c>
      <c r="C14" s="107">
        <v>1120</v>
      </c>
    </row>
    <row r="15" spans="1:7">
      <c r="B15" s="106" t="s">
        <v>55</v>
      </c>
      <c r="C15" s="107">
        <v>1110</v>
      </c>
    </row>
    <row r="16" spans="1:7">
      <c r="B16" s="108" t="s">
        <v>16</v>
      </c>
      <c r="C16" s="109">
        <v>822</v>
      </c>
    </row>
    <row r="17" spans="2:3">
      <c r="B17" s="108" t="s">
        <v>25</v>
      </c>
      <c r="C17" s="109">
        <v>802</v>
      </c>
    </row>
    <row r="18" spans="2:3">
      <c r="B18" s="108" t="s">
        <v>19</v>
      </c>
      <c r="C18" s="109">
        <v>773</v>
      </c>
    </row>
    <row r="19" spans="2:3">
      <c r="B19" s="108" t="s">
        <v>64</v>
      </c>
      <c r="C19" s="109">
        <v>727</v>
      </c>
    </row>
    <row r="20" spans="2:3">
      <c r="B20" s="108" t="s">
        <v>41</v>
      </c>
      <c r="C20" s="109">
        <v>557</v>
      </c>
    </row>
    <row r="21" spans="2:3">
      <c r="B21" s="108" t="s">
        <v>43</v>
      </c>
      <c r="C21" s="109">
        <v>463</v>
      </c>
    </row>
    <row r="22" spans="2:3">
      <c r="B22" s="108" t="s">
        <v>63</v>
      </c>
      <c r="C22" s="109">
        <v>458</v>
      </c>
    </row>
    <row r="23" spans="2:3">
      <c r="B23" s="108" t="s">
        <v>67</v>
      </c>
      <c r="C23" s="109">
        <v>419</v>
      </c>
    </row>
    <row r="24" spans="2:3">
      <c r="B24" s="108" t="s">
        <v>20</v>
      </c>
      <c r="C24" s="109">
        <v>411</v>
      </c>
    </row>
    <row r="25" spans="2:3">
      <c r="B25" s="108" t="s">
        <v>12</v>
      </c>
      <c r="C25" s="109">
        <v>376</v>
      </c>
    </row>
    <row r="26" spans="2:3">
      <c r="B26" s="108" t="s">
        <v>145</v>
      </c>
      <c r="C26" s="109">
        <v>367</v>
      </c>
    </row>
    <row r="27" spans="2:3">
      <c r="B27" s="108" t="s">
        <v>72</v>
      </c>
      <c r="C27" s="109">
        <v>357</v>
      </c>
    </row>
    <row r="28" spans="2:3">
      <c r="B28" s="108" t="s">
        <v>40</v>
      </c>
      <c r="C28" s="109">
        <v>301</v>
      </c>
    </row>
    <row r="29" spans="2:3">
      <c r="B29" s="108" t="s">
        <v>42</v>
      </c>
      <c r="C29" s="109">
        <v>281</v>
      </c>
    </row>
    <row r="30" spans="2:3">
      <c r="B30" s="108" t="s">
        <v>14</v>
      </c>
      <c r="C30" s="109">
        <v>278</v>
      </c>
    </row>
    <row r="31" spans="2:3">
      <c r="B31" s="108" t="s">
        <v>33</v>
      </c>
      <c r="C31" s="109">
        <v>271</v>
      </c>
    </row>
    <row r="32" spans="2:3">
      <c r="B32" s="108" t="s">
        <v>30</v>
      </c>
      <c r="C32" s="109">
        <v>244</v>
      </c>
    </row>
    <row r="33" spans="2:3">
      <c r="B33" s="108" t="s">
        <v>126</v>
      </c>
      <c r="C33" s="109">
        <v>189</v>
      </c>
    </row>
    <row r="34" spans="2:3">
      <c r="B34" s="108" t="s">
        <v>22</v>
      </c>
      <c r="C34" s="109">
        <v>180</v>
      </c>
    </row>
    <row r="35" spans="2:3">
      <c r="B35" s="108" t="s">
        <v>130</v>
      </c>
      <c r="C35" s="109">
        <v>171</v>
      </c>
    </row>
    <row r="36" spans="2:3">
      <c r="B36" s="108" t="s">
        <v>34</v>
      </c>
      <c r="C36" s="109">
        <v>164</v>
      </c>
    </row>
    <row r="37" spans="2:3">
      <c r="B37" s="108" t="s">
        <v>202</v>
      </c>
      <c r="C37" s="109">
        <v>157</v>
      </c>
    </row>
    <row r="38" spans="2:3">
      <c r="B38" s="108" t="s">
        <v>77</v>
      </c>
      <c r="C38" s="109">
        <v>146</v>
      </c>
    </row>
    <row r="39" spans="2:3">
      <c r="B39" s="108" t="s">
        <v>24</v>
      </c>
      <c r="C39" s="109">
        <v>122</v>
      </c>
    </row>
    <row r="40" spans="2:3">
      <c r="B40" s="108" t="s">
        <v>73</v>
      </c>
      <c r="C40" s="109">
        <v>114</v>
      </c>
    </row>
    <row r="41" spans="2:3">
      <c r="B41" s="108" t="s">
        <v>57</v>
      </c>
      <c r="C41" s="109">
        <v>111</v>
      </c>
    </row>
    <row r="42" spans="2:3">
      <c r="B42" s="110" t="s">
        <v>147</v>
      </c>
      <c r="C42" s="111">
        <v>81</v>
      </c>
    </row>
    <row r="43" spans="2:3">
      <c r="B43" s="108" t="s">
        <v>28</v>
      </c>
      <c r="C43" s="109">
        <v>77</v>
      </c>
    </row>
    <row r="44" spans="2:3">
      <c r="B44" s="108" t="s">
        <v>21</v>
      </c>
      <c r="C44" s="109">
        <v>68</v>
      </c>
    </row>
    <row r="45" spans="2:3">
      <c r="B45" s="108" t="s">
        <v>11</v>
      </c>
      <c r="C45" s="109">
        <v>67</v>
      </c>
    </row>
    <row r="46" spans="2:3">
      <c r="B46" s="110" t="s">
        <v>68</v>
      </c>
      <c r="C46" s="111">
        <v>60</v>
      </c>
    </row>
    <row r="47" spans="2:3">
      <c r="B47" s="108" t="s">
        <v>37</v>
      </c>
      <c r="C47" s="109">
        <v>51</v>
      </c>
    </row>
    <row r="48" spans="2:3">
      <c r="B48" s="110" t="s">
        <v>18</v>
      </c>
      <c r="C48" s="111">
        <v>50</v>
      </c>
    </row>
    <row r="49" spans="2:3">
      <c r="B49" s="110" t="s">
        <v>50</v>
      </c>
      <c r="C49" s="111">
        <v>49</v>
      </c>
    </row>
    <row r="50" spans="2:3">
      <c r="B50" s="108" t="s">
        <v>60</v>
      </c>
      <c r="C50" s="109">
        <v>48</v>
      </c>
    </row>
    <row r="51" spans="2:3">
      <c r="B51" s="110" t="s">
        <v>26</v>
      </c>
      <c r="C51" s="111">
        <v>47</v>
      </c>
    </row>
    <row r="52" spans="2:3">
      <c r="B52" s="108" t="s">
        <v>56</v>
      </c>
      <c r="C52" s="109">
        <v>42</v>
      </c>
    </row>
    <row r="53" spans="2:3">
      <c r="B53" s="108" t="s">
        <v>23</v>
      </c>
      <c r="C53" s="109">
        <v>42</v>
      </c>
    </row>
    <row r="54" spans="2:3">
      <c r="B54" s="108" t="s">
        <v>52</v>
      </c>
      <c r="C54" s="109">
        <v>37</v>
      </c>
    </row>
    <row r="55" spans="2:3">
      <c r="B55" s="110" t="s">
        <v>45</v>
      </c>
      <c r="C55" s="111">
        <v>37</v>
      </c>
    </row>
    <row r="56" spans="2:3">
      <c r="B56" s="108" t="s">
        <v>146</v>
      </c>
      <c r="C56" s="109">
        <v>36</v>
      </c>
    </row>
    <row r="57" spans="2:3">
      <c r="B57" s="108" t="s">
        <v>46</v>
      </c>
      <c r="C57" s="109">
        <v>36</v>
      </c>
    </row>
    <row r="58" spans="2:3">
      <c r="B58" s="110" t="s">
        <v>31</v>
      </c>
      <c r="C58" s="111">
        <v>35</v>
      </c>
    </row>
    <row r="59" spans="2:3">
      <c r="B59" s="110" t="s">
        <v>17</v>
      </c>
      <c r="C59" s="111">
        <v>34</v>
      </c>
    </row>
    <row r="60" spans="2:3">
      <c r="B60" s="110" t="s">
        <v>129</v>
      </c>
      <c r="C60" s="111">
        <v>31</v>
      </c>
    </row>
    <row r="61" spans="2:3">
      <c r="B61" s="110" t="s">
        <v>48</v>
      </c>
      <c r="C61" s="111">
        <v>31</v>
      </c>
    </row>
    <row r="62" spans="2:3">
      <c r="B62" s="110" t="s">
        <v>49</v>
      </c>
      <c r="C62" s="111">
        <v>31</v>
      </c>
    </row>
    <row r="63" spans="2:3">
      <c r="B63" s="108" t="s">
        <v>66</v>
      </c>
      <c r="C63" s="109">
        <v>24</v>
      </c>
    </row>
    <row r="64" spans="2:3">
      <c r="B64" s="108" t="s">
        <v>138</v>
      </c>
      <c r="C64" s="109">
        <v>24</v>
      </c>
    </row>
    <row r="65" spans="2:3">
      <c r="B65" s="108" t="s">
        <v>10</v>
      </c>
      <c r="C65" s="109">
        <v>24</v>
      </c>
    </row>
    <row r="66" spans="2:3">
      <c r="B66" s="108" t="s">
        <v>54</v>
      </c>
      <c r="C66" s="109">
        <v>23</v>
      </c>
    </row>
    <row r="67" spans="2:3">
      <c r="B67" s="110" t="s">
        <v>128</v>
      </c>
      <c r="C67" s="111">
        <v>23</v>
      </c>
    </row>
    <row r="68" spans="2:3">
      <c r="B68" s="108" t="s">
        <v>44</v>
      </c>
      <c r="C68" s="109">
        <v>23</v>
      </c>
    </row>
    <row r="69" spans="2:3">
      <c r="B69" s="108" t="s">
        <v>70</v>
      </c>
      <c r="C69" s="109">
        <v>20</v>
      </c>
    </row>
    <row r="70" spans="2:3">
      <c r="B70" s="108" t="s">
        <v>135</v>
      </c>
      <c r="C70" s="109">
        <v>15</v>
      </c>
    </row>
    <row r="71" spans="2:3">
      <c r="B71" s="108" t="s">
        <v>258</v>
      </c>
      <c r="C71" s="109">
        <v>10</v>
      </c>
    </row>
    <row r="72" spans="2:3">
      <c r="B72" s="108" t="s">
        <v>131</v>
      </c>
      <c r="C72" s="109">
        <v>9</v>
      </c>
    </row>
    <row r="73" spans="2:3">
      <c r="B73" s="108" t="s">
        <v>65</v>
      </c>
      <c r="C73" s="109">
        <v>9</v>
      </c>
    </row>
    <row r="74" spans="2:3">
      <c r="B74" s="108" t="s">
        <v>141</v>
      </c>
      <c r="C74" s="109">
        <v>8</v>
      </c>
    </row>
    <row r="75" spans="2:3">
      <c r="B75" s="110" t="s">
        <v>132</v>
      </c>
      <c r="C75" s="111">
        <v>8</v>
      </c>
    </row>
    <row r="76" spans="2:3">
      <c r="B76" s="108" t="s">
        <v>211</v>
      </c>
      <c r="C76" s="109">
        <v>7</v>
      </c>
    </row>
    <row r="77" spans="2:3">
      <c r="B77" s="110" t="s">
        <v>29</v>
      </c>
      <c r="C77" s="111">
        <v>7</v>
      </c>
    </row>
    <row r="78" spans="2:3">
      <c r="B78" s="108" t="s">
        <v>256</v>
      </c>
      <c r="C78" s="109">
        <v>7</v>
      </c>
    </row>
    <row r="79" spans="2:3">
      <c r="B79" s="108" t="s">
        <v>71</v>
      </c>
      <c r="C79" s="109">
        <v>7</v>
      </c>
    </row>
    <row r="80" spans="2:3">
      <c r="B80" s="108" t="s">
        <v>210</v>
      </c>
      <c r="C80" s="109">
        <v>7</v>
      </c>
    </row>
    <row r="81" spans="2:3">
      <c r="B81" s="110" t="s">
        <v>51</v>
      </c>
      <c r="C81" s="111">
        <v>7</v>
      </c>
    </row>
    <row r="82" spans="2:3">
      <c r="B82" s="110" t="s">
        <v>139</v>
      </c>
      <c r="C82" s="111">
        <v>6</v>
      </c>
    </row>
    <row r="83" spans="2:3">
      <c r="B83" s="108" t="s">
        <v>53</v>
      </c>
      <c r="C83" s="109">
        <v>6</v>
      </c>
    </row>
    <row r="84" spans="2:3">
      <c r="B84" s="108" t="s">
        <v>136</v>
      </c>
      <c r="C84" s="109">
        <v>5</v>
      </c>
    </row>
    <row r="85" spans="2:3">
      <c r="B85" s="110" t="s">
        <v>214</v>
      </c>
      <c r="C85" s="111">
        <v>5</v>
      </c>
    </row>
    <row r="86" spans="2:3">
      <c r="B86" s="108" t="s">
        <v>142</v>
      </c>
      <c r="C86" s="109">
        <v>5</v>
      </c>
    </row>
    <row r="87" spans="2:3">
      <c r="B87" s="108" t="s">
        <v>36</v>
      </c>
      <c r="C87" s="109">
        <v>5</v>
      </c>
    </row>
    <row r="88" spans="2:3">
      <c r="B88" s="108" t="s">
        <v>201</v>
      </c>
      <c r="C88" s="109">
        <v>5</v>
      </c>
    </row>
    <row r="89" spans="2:3">
      <c r="B89" s="110" t="s">
        <v>127</v>
      </c>
      <c r="C89" s="111">
        <v>5</v>
      </c>
    </row>
    <row r="90" spans="2:3">
      <c r="B90" s="110" t="s">
        <v>75</v>
      </c>
      <c r="C90" s="111">
        <v>4</v>
      </c>
    </row>
    <row r="91" spans="2:3">
      <c r="B91" s="110" t="s">
        <v>27</v>
      </c>
      <c r="C91" s="111">
        <v>3</v>
      </c>
    </row>
    <row r="92" spans="2:3">
      <c r="B92" s="108" t="s">
        <v>209</v>
      </c>
      <c r="C92" s="109">
        <v>3</v>
      </c>
    </row>
    <row r="93" spans="2:3">
      <c r="B93" s="108" t="s">
        <v>213</v>
      </c>
      <c r="C93" s="109">
        <v>3</v>
      </c>
    </row>
    <row r="94" spans="2:3">
      <c r="B94" s="108" t="s">
        <v>212</v>
      </c>
      <c r="C94" s="109">
        <v>3</v>
      </c>
    </row>
    <row r="95" spans="2:3">
      <c r="B95" s="110" t="s">
        <v>69</v>
      </c>
      <c r="C95" s="111">
        <v>3</v>
      </c>
    </row>
    <row r="96" spans="2:3">
      <c r="B96" s="108" t="s">
        <v>267</v>
      </c>
      <c r="C96" s="109">
        <v>2</v>
      </c>
    </row>
    <row r="97" spans="2:3">
      <c r="B97" s="108" t="s">
        <v>39</v>
      </c>
      <c r="C97" s="109">
        <v>2</v>
      </c>
    </row>
    <row r="98" spans="2:3">
      <c r="B98" s="108" t="s">
        <v>200</v>
      </c>
      <c r="C98" s="109">
        <v>2</v>
      </c>
    </row>
    <row r="99" spans="2:3">
      <c r="B99" s="108" t="s">
        <v>270</v>
      </c>
      <c r="C99" s="109">
        <v>2</v>
      </c>
    </row>
    <row r="100" spans="2:3">
      <c r="B100" s="110" t="s">
        <v>257</v>
      </c>
      <c r="C100" s="111">
        <v>2</v>
      </c>
    </row>
    <row r="101" spans="2:3">
      <c r="B101" s="108" t="s">
        <v>237</v>
      </c>
      <c r="C101" s="109">
        <v>2</v>
      </c>
    </row>
    <row r="102" spans="2:3">
      <c r="B102" s="108" t="s">
        <v>140</v>
      </c>
      <c r="C102" s="109">
        <v>1</v>
      </c>
    </row>
    <row r="103" spans="2:3">
      <c r="B103" s="110" t="s">
        <v>255</v>
      </c>
      <c r="C103" s="111">
        <v>1</v>
      </c>
    </row>
    <row r="104" spans="2:3">
      <c r="B104" s="108" t="s">
        <v>268</v>
      </c>
      <c r="C104" s="109">
        <v>1</v>
      </c>
    </row>
    <row r="105" spans="2:3">
      <c r="B105" s="108" t="s">
        <v>269</v>
      </c>
      <c r="C105" s="109">
        <v>1</v>
      </c>
    </row>
    <row r="106" spans="2:3">
      <c r="B106" s="110" t="s">
        <v>103</v>
      </c>
      <c r="C106" s="111">
        <v>1</v>
      </c>
    </row>
    <row r="107" spans="2:3">
      <c r="B107" s="110" t="s">
        <v>62</v>
      </c>
      <c r="C107" s="111">
        <v>1</v>
      </c>
    </row>
    <row r="108" spans="2:3">
      <c r="B108" s="108" t="s">
        <v>38</v>
      </c>
      <c r="C108" s="109">
        <v>1</v>
      </c>
    </row>
    <row r="109" spans="2:3">
      <c r="B109" s="110" t="s">
        <v>203</v>
      </c>
      <c r="C109" s="111">
        <v>1</v>
      </c>
    </row>
    <row r="110" spans="2:3">
      <c r="B110" s="108" t="s">
        <v>208</v>
      </c>
      <c r="C110" s="109">
        <v>1</v>
      </c>
    </row>
    <row r="111" spans="2:3">
      <c r="B111" s="110" t="s">
        <v>236</v>
      </c>
      <c r="C111" s="111">
        <v>1</v>
      </c>
    </row>
    <row r="112" spans="2:3">
      <c r="B112" s="110" t="s">
        <v>261</v>
      </c>
      <c r="C112" s="111">
        <v>1</v>
      </c>
    </row>
    <row r="113" spans="2:3">
      <c r="B113" s="110" t="s">
        <v>137</v>
      </c>
      <c r="C113" s="111">
        <v>1</v>
      </c>
    </row>
    <row r="114" spans="2:3">
      <c r="B114" s="110" t="s">
        <v>262</v>
      </c>
      <c r="C114" s="111">
        <v>1</v>
      </c>
    </row>
    <row r="115" spans="2:3">
      <c r="B115" s="108" t="s">
        <v>102</v>
      </c>
      <c r="C115" s="109">
        <v>1</v>
      </c>
    </row>
    <row r="116" spans="2:3">
      <c r="B116" s="112" t="s">
        <v>260</v>
      </c>
      <c r="C116" s="100">
        <v>1</v>
      </c>
    </row>
    <row r="117" spans="2:3" ht="14.1" customHeight="1">
      <c r="B117" s="113" t="s">
        <v>5</v>
      </c>
      <c r="C117" s="114">
        <v>88826</v>
      </c>
    </row>
  </sheetData>
  <sortState ref="B6:C127">
    <sortCondition descending="1" ref="C6:C127"/>
    <sortCondition ref="B6:B127"/>
  </sortState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B1:G164"/>
  <sheetViews>
    <sheetView tabSelected="1" zoomScale="96" zoomScaleNormal="96" workbookViewId="0">
      <selection activeCell="J18" sqref="J18"/>
    </sheetView>
  </sheetViews>
  <sheetFormatPr baseColWidth="10" defaultRowHeight="12.75"/>
  <cols>
    <col min="1" max="1" width="25.85546875" customWidth="1"/>
    <col min="2" max="2" width="25.42578125" customWidth="1"/>
    <col min="3" max="3" width="10.28515625" customWidth="1"/>
    <col min="4" max="4" width="10.7109375" customWidth="1"/>
    <col min="5" max="5" width="14.42578125" customWidth="1"/>
    <col min="6" max="6" width="10.42578125" customWidth="1"/>
  </cols>
  <sheetData>
    <row r="1" spans="2:7" ht="47.1" customHeight="1">
      <c r="B1" s="89" t="s">
        <v>337</v>
      </c>
      <c r="C1" s="89"/>
      <c r="D1" s="53"/>
      <c r="E1" s="53"/>
      <c r="F1" s="53"/>
      <c r="G1" s="53"/>
    </row>
    <row r="2" spans="2:7" ht="12" customHeight="1"/>
    <row r="3" spans="2:7" ht="17.100000000000001" customHeight="1">
      <c r="B3" s="61" t="s">
        <v>293</v>
      </c>
      <c r="C3" s="7"/>
      <c r="D3" s="7"/>
      <c r="E3" s="1"/>
    </row>
    <row r="4" spans="2:7" ht="15">
      <c r="B4" s="35"/>
    </row>
    <row r="5" spans="2:7" ht="25.5">
      <c r="B5" s="96" t="s">
        <v>348</v>
      </c>
      <c r="C5" s="117" t="s">
        <v>3</v>
      </c>
      <c r="D5" s="117" t="s">
        <v>4</v>
      </c>
      <c r="E5" s="117" t="s">
        <v>122</v>
      </c>
      <c r="F5" s="96" t="s">
        <v>123</v>
      </c>
      <c r="G5" s="96" t="s">
        <v>5</v>
      </c>
    </row>
    <row r="6" spans="2:7">
      <c r="B6" s="97" t="s">
        <v>234</v>
      </c>
      <c r="C6" s="98">
        <v>5241</v>
      </c>
      <c r="D6" s="98">
        <v>617</v>
      </c>
      <c r="E6" s="98">
        <v>54</v>
      </c>
      <c r="F6" s="98">
        <v>706</v>
      </c>
      <c r="G6" s="98">
        <v>6618</v>
      </c>
    </row>
    <row r="7" spans="2:7">
      <c r="B7" s="99" t="s">
        <v>13</v>
      </c>
      <c r="C7" s="100">
        <v>1334</v>
      </c>
      <c r="D7" s="100">
        <v>55</v>
      </c>
      <c r="E7" s="100">
        <v>1</v>
      </c>
      <c r="F7" s="100">
        <v>147</v>
      </c>
      <c r="G7" s="100">
        <v>1537</v>
      </c>
    </row>
    <row r="8" spans="2:7">
      <c r="B8" s="99" t="s">
        <v>55</v>
      </c>
      <c r="C8" s="100">
        <v>703</v>
      </c>
      <c r="D8" s="100">
        <v>121</v>
      </c>
      <c r="E8" s="100">
        <v>2</v>
      </c>
      <c r="F8" s="100">
        <v>284</v>
      </c>
      <c r="G8" s="100">
        <v>1110</v>
      </c>
    </row>
    <row r="9" spans="2:7">
      <c r="B9" s="99" t="s">
        <v>19</v>
      </c>
      <c r="C9" s="100">
        <v>505</v>
      </c>
      <c r="D9" s="100">
        <v>52</v>
      </c>
      <c r="E9" s="100">
        <v>0</v>
      </c>
      <c r="F9" s="100">
        <v>216</v>
      </c>
      <c r="G9" s="100">
        <v>773</v>
      </c>
    </row>
    <row r="10" spans="2:7">
      <c r="B10" s="99" t="s">
        <v>64</v>
      </c>
      <c r="C10" s="100">
        <v>689</v>
      </c>
      <c r="D10" s="100">
        <v>13</v>
      </c>
      <c r="E10" s="100">
        <v>0</v>
      </c>
      <c r="F10" s="100">
        <v>25</v>
      </c>
      <c r="G10" s="100">
        <v>727</v>
      </c>
    </row>
    <row r="11" spans="2:7">
      <c r="B11" s="99" t="s">
        <v>12</v>
      </c>
      <c r="C11" s="100">
        <v>363</v>
      </c>
      <c r="D11" s="100">
        <v>9</v>
      </c>
      <c r="E11" s="100">
        <v>2</v>
      </c>
      <c r="F11" s="100">
        <v>2</v>
      </c>
      <c r="G11" s="100">
        <v>376</v>
      </c>
    </row>
    <row r="12" spans="2:7">
      <c r="B12" s="99" t="s">
        <v>72</v>
      </c>
      <c r="C12" s="100">
        <v>160</v>
      </c>
      <c r="D12" s="100">
        <v>193</v>
      </c>
      <c r="E12" s="100">
        <v>0</v>
      </c>
      <c r="F12" s="100">
        <v>4</v>
      </c>
      <c r="G12" s="100">
        <v>357</v>
      </c>
    </row>
    <row r="13" spans="2:7">
      <c r="B13" s="99" t="s">
        <v>40</v>
      </c>
      <c r="C13" s="100">
        <v>298</v>
      </c>
      <c r="D13" s="100">
        <v>2</v>
      </c>
      <c r="E13" s="100">
        <v>0</v>
      </c>
      <c r="F13" s="100">
        <v>1</v>
      </c>
      <c r="G13" s="100">
        <v>301</v>
      </c>
    </row>
    <row r="14" spans="2:7">
      <c r="B14" s="99" t="s">
        <v>42</v>
      </c>
      <c r="C14" s="100">
        <v>277</v>
      </c>
      <c r="D14" s="100">
        <v>2</v>
      </c>
      <c r="E14" s="100">
        <v>0</v>
      </c>
      <c r="F14" s="100">
        <v>2</v>
      </c>
      <c r="G14" s="100">
        <v>281</v>
      </c>
    </row>
    <row r="15" spans="2:7">
      <c r="B15" s="99" t="s">
        <v>14</v>
      </c>
      <c r="C15" s="100">
        <v>271</v>
      </c>
      <c r="D15" s="100">
        <v>3</v>
      </c>
      <c r="E15" s="100">
        <v>0</v>
      </c>
      <c r="F15" s="100">
        <v>4</v>
      </c>
      <c r="G15" s="100">
        <v>278</v>
      </c>
    </row>
    <row r="16" spans="2:7">
      <c r="B16" s="99" t="s">
        <v>30</v>
      </c>
      <c r="C16" s="100">
        <v>223</v>
      </c>
      <c r="D16" s="100">
        <v>5</v>
      </c>
      <c r="E16" s="100">
        <v>8</v>
      </c>
      <c r="F16" s="100">
        <v>8</v>
      </c>
      <c r="G16" s="100">
        <v>244</v>
      </c>
    </row>
    <row r="17" spans="2:7">
      <c r="B17" s="99" t="s">
        <v>34</v>
      </c>
      <c r="C17" s="100">
        <v>57</v>
      </c>
      <c r="D17" s="100">
        <v>106</v>
      </c>
      <c r="E17" s="100">
        <v>0</v>
      </c>
      <c r="F17" s="100">
        <v>1</v>
      </c>
      <c r="G17" s="100">
        <v>164</v>
      </c>
    </row>
    <row r="18" spans="2:7">
      <c r="B18" s="99" t="s">
        <v>11</v>
      </c>
      <c r="C18" s="100">
        <v>58</v>
      </c>
      <c r="D18" s="100">
        <v>6</v>
      </c>
      <c r="E18" s="100">
        <v>3</v>
      </c>
      <c r="F18" s="100">
        <v>0</v>
      </c>
      <c r="G18" s="100">
        <v>67</v>
      </c>
    </row>
    <row r="19" spans="2:7">
      <c r="B19" s="99" t="s">
        <v>68</v>
      </c>
      <c r="C19" s="100">
        <v>33</v>
      </c>
      <c r="D19" s="100">
        <v>1</v>
      </c>
      <c r="E19" s="100">
        <v>26</v>
      </c>
      <c r="F19" s="100">
        <v>0</v>
      </c>
      <c r="G19" s="100">
        <v>60</v>
      </c>
    </row>
    <row r="20" spans="2:7">
      <c r="B20" s="99" t="s">
        <v>26</v>
      </c>
      <c r="C20" s="100">
        <v>44</v>
      </c>
      <c r="D20" s="100">
        <v>1</v>
      </c>
      <c r="E20" s="100">
        <v>0</v>
      </c>
      <c r="F20" s="100">
        <v>2</v>
      </c>
      <c r="G20" s="100">
        <v>47</v>
      </c>
    </row>
    <row r="21" spans="2:7">
      <c r="B21" s="99" t="s">
        <v>56</v>
      </c>
      <c r="C21" s="100">
        <v>35</v>
      </c>
      <c r="D21" s="100">
        <v>1</v>
      </c>
      <c r="E21" s="100">
        <v>0</v>
      </c>
      <c r="F21" s="100">
        <v>6</v>
      </c>
      <c r="G21" s="100">
        <v>42</v>
      </c>
    </row>
    <row r="22" spans="2:7">
      <c r="B22" s="99" t="s">
        <v>45</v>
      </c>
      <c r="C22" s="100">
        <v>37</v>
      </c>
      <c r="D22" s="100">
        <v>0</v>
      </c>
      <c r="E22" s="100">
        <v>0</v>
      </c>
      <c r="F22" s="100">
        <v>0</v>
      </c>
      <c r="G22" s="100">
        <v>37</v>
      </c>
    </row>
    <row r="23" spans="2:7">
      <c r="B23" s="99" t="s">
        <v>146</v>
      </c>
      <c r="C23" s="100">
        <v>2</v>
      </c>
      <c r="D23" s="100">
        <v>32</v>
      </c>
      <c r="E23" s="100">
        <v>2</v>
      </c>
      <c r="F23" s="100">
        <v>0</v>
      </c>
      <c r="G23" s="100">
        <v>36</v>
      </c>
    </row>
    <row r="24" spans="2:7">
      <c r="B24" s="99" t="s">
        <v>66</v>
      </c>
      <c r="C24" s="100">
        <v>24</v>
      </c>
      <c r="D24" s="100">
        <v>0</v>
      </c>
      <c r="E24" s="100">
        <v>0</v>
      </c>
      <c r="F24" s="100">
        <v>0</v>
      </c>
      <c r="G24" s="100">
        <v>24</v>
      </c>
    </row>
    <row r="25" spans="2:7">
      <c r="B25" s="99" t="s">
        <v>10</v>
      </c>
      <c r="C25" s="100">
        <v>22</v>
      </c>
      <c r="D25" s="100">
        <v>2</v>
      </c>
      <c r="E25" s="100">
        <v>0</v>
      </c>
      <c r="F25" s="100">
        <v>0</v>
      </c>
      <c r="G25" s="100">
        <v>24</v>
      </c>
    </row>
    <row r="26" spans="2:7">
      <c r="B26" s="99" t="s">
        <v>54</v>
      </c>
      <c r="C26" s="100">
        <v>22</v>
      </c>
      <c r="D26" s="100">
        <v>1</v>
      </c>
      <c r="E26" s="100">
        <v>0</v>
      </c>
      <c r="F26" s="100">
        <v>0</v>
      </c>
      <c r="G26" s="100">
        <v>23</v>
      </c>
    </row>
    <row r="27" spans="2:7">
      <c r="B27" s="99" t="s">
        <v>44</v>
      </c>
      <c r="C27" s="100">
        <v>22</v>
      </c>
      <c r="D27" s="100">
        <v>0</v>
      </c>
      <c r="E27" s="100">
        <v>0</v>
      </c>
      <c r="F27" s="100">
        <v>1</v>
      </c>
      <c r="G27" s="100">
        <v>23</v>
      </c>
    </row>
    <row r="28" spans="2:7">
      <c r="B28" s="99" t="s">
        <v>70</v>
      </c>
      <c r="C28" s="100">
        <v>14</v>
      </c>
      <c r="D28" s="100">
        <v>2</v>
      </c>
      <c r="E28" s="100">
        <v>4</v>
      </c>
      <c r="F28" s="100">
        <v>0</v>
      </c>
      <c r="G28" s="100">
        <v>20</v>
      </c>
    </row>
    <row r="29" spans="2:7">
      <c r="B29" s="99" t="s">
        <v>132</v>
      </c>
      <c r="C29" s="100">
        <v>6</v>
      </c>
      <c r="D29" s="100">
        <v>2</v>
      </c>
      <c r="E29" s="100">
        <v>0</v>
      </c>
      <c r="F29" s="100">
        <v>0</v>
      </c>
      <c r="G29" s="100">
        <v>8</v>
      </c>
    </row>
    <row r="30" spans="2:7">
      <c r="B30" s="99" t="s">
        <v>71</v>
      </c>
      <c r="C30" s="100">
        <v>6</v>
      </c>
      <c r="D30" s="100">
        <v>0</v>
      </c>
      <c r="E30" s="100">
        <v>0</v>
      </c>
      <c r="F30" s="100">
        <v>1</v>
      </c>
      <c r="G30" s="100">
        <v>7</v>
      </c>
    </row>
    <row r="31" spans="2:7">
      <c r="B31" s="99" t="s">
        <v>29</v>
      </c>
      <c r="C31" s="100">
        <v>2</v>
      </c>
      <c r="D31" s="100">
        <v>4</v>
      </c>
      <c r="E31" s="100">
        <v>1</v>
      </c>
      <c r="F31" s="100">
        <v>0</v>
      </c>
      <c r="G31" s="100">
        <v>7</v>
      </c>
    </row>
    <row r="32" spans="2:7">
      <c r="B32" s="99" t="s">
        <v>53</v>
      </c>
      <c r="C32" s="100">
        <v>6</v>
      </c>
      <c r="D32" s="100">
        <v>0</v>
      </c>
      <c r="E32" s="100">
        <v>0</v>
      </c>
      <c r="F32" s="100">
        <v>0</v>
      </c>
      <c r="G32" s="100">
        <v>6</v>
      </c>
    </row>
    <row r="33" spans="2:7">
      <c r="B33" s="99" t="s">
        <v>139</v>
      </c>
      <c r="C33" s="100">
        <v>6</v>
      </c>
      <c r="D33" s="100">
        <v>0</v>
      </c>
      <c r="E33" s="100">
        <v>0</v>
      </c>
      <c r="F33" s="100">
        <v>0</v>
      </c>
      <c r="G33" s="100">
        <v>6</v>
      </c>
    </row>
    <row r="34" spans="2:7">
      <c r="B34" s="99" t="s">
        <v>136</v>
      </c>
      <c r="C34" s="100">
        <v>5</v>
      </c>
      <c r="D34" s="100">
        <v>0</v>
      </c>
      <c r="E34" s="100">
        <v>0</v>
      </c>
      <c r="F34" s="100">
        <v>0</v>
      </c>
      <c r="G34" s="100">
        <v>5</v>
      </c>
    </row>
    <row r="35" spans="2:7">
      <c r="B35" s="99" t="s">
        <v>142</v>
      </c>
      <c r="C35" s="100">
        <v>4</v>
      </c>
      <c r="D35" s="100">
        <v>0</v>
      </c>
      <c r="E35" s="100">
        <v>0</v>
      </c>
      <c r="F35" s="100">
        <v>1</v>
      </c>
      <c r="G35" s="100">
        <v>5</v>
      </c>
    </row>
    <row r="36" spans="2:7">
      <c r="B36" s="99" t="s">
        <v>36</v>
      </c>
      <c r="C36" s="100">
        <v>0</v>
      </c>
      <c r="D36" s="100">
        <v>0</v>
      </c>
      <c r="E36" s="100">
        <v>5</v>
      </c>
      <c r="F36" s="100">
        <v>0</v>
      </c>
      <c r="G36" s="100">
        <v>5</v>
      </c>
    </row>
    <row r="37" spans="2:7">
      <c r="B37" s="99" t="s">
        <v>75</v>
      </c>
      <c r="C37" s="100">
        <v>4</v>
      </c>
      <c r="D37" s="100">
        <v>0</v>
      </c>
      <c r="E37" s="100">
        <v>0</v>
      </c>
      <c r="F37" s="100">
        <v>0</v>
      </c>
      <c r="G37" s="100">
        <v>4</v>
      </c>
    </row>
    <row r="38" spans="2:7">
      <c r="B38" s="99" t="s">
        <v>27</v>
      </c>
      <c r="C38" s="100">
        <v>3</v>
      </c>
      <c r="D38" s="100">
        <v>0</v>
      </c>
      <c r="E38" s="100">
        <v>0</v>
      </c>
      <c r="F38" s="100">
        <v>0</v>
      </c>
      <c r="G38" s="100">
        <v>3</v>
      </c>
    </row>
    <row r="39" spans="2:7">
      <c r="B39" s="99" t="s">
        <v>209</v>
      </c>
      <c r="C39" s="100">
        <v>0</v>
      </c>
      <c r="D39" s="100">
        <v>3</v>
      </c>
      <c r="E39" s="100">
        <v>0</v>
      </c>
      <c r="F39" s="100">
        <v>0</v>
      </c>
      <c r="G39" s="100">
        <v>3</v>
      </c>
    </row>
    <row r="40" spans="2:7">
      <c r="B40" s="99" t="s">
        <v>237</v>
      </c>
      <c r="C40" s="100">
        <v>2</v>
      </c>
      <c r="D40" s="100">
        <v>0</v>
      </c>
      <c r="E40" s="100">
        <v>0</v>
      </c>
      <c r="F40" s="100">
        <v>0</v>
      </c>
      <c r="G40" s="100">
        <v>2</v>
      </c>
    </row>
    <row r="41" spans="2:7">
      <c r="B41" s="99" t="s">
        <v>200</v>
      </c>
      <c r="C41" s="100">
        <v>1</v>
      </c>
      <c r="D41" s="100">
        <v>0</v>
      </c>
      <c r="E41" s="100">
        <v>0</v>
      </c>
      <c r="F41" s="100">
        <v>1</v>
      </c>
      <c r="G41" s="100">
        <v>2</v>
      </c>
    </row>
    <row r="42" spans="2:7">
      <c r="B42" s="99" t="s">
        <v>260</v>
      </c>
      <c r="C42" s="100">
        <v>0</v>
      </c>
      <c r="D42" s="100">
        <v>1</v>
      </c>
      <c r="E42" s="100">
        <v>0</v>
      </c>
      <c r="F42" s="100">
        <v>0</v>
      </c>
      <c r="G42" s="100">
        <v>1</v>
      </c>
    </row>
    <row r="43" spans="2:7">
      <c r="B43" s="99" t="s">
        <v>62</v>
      </c>
      <c r="C43" s="100">
        <v>1</v>
      </c>
      <c r="D43" s="100">
        <v>0</v>
      </c>
      <c r="E43" s="100">
        <v>0</v>
      </c>
      <c r="F43" s="100">
        <v>0</v>
      </c>
      <c r="G43" s="100">
        <v>1</v>
      </c>
    </row>
    <row r="44" spans="2:7">
      <c r="B44" s="99" t="s">
        <v>38</v>
      </c>
      <c r="C44" s="100">
        <v>1</v>
      </c>
      <c r="D44" s="100">
        <v>0</v>
      </c>
      <c r="E44" s="100">
        <v>0</v>
      </c>
      <c r="F44" s="100">
        <v>0</v>
      </c>
      <c r="G44" s="100">
        <v>1</v>
      </c>
    </row>
    <row r="45" spans="2:7">
      <c r="B45" s="99" t="s">
        <v>208</v>
      </c>
      <c r="C45" s="100">
        <v>1</v>
      </c>
      <c r="D45" s="100">
        <v>0</v>
      </c>
      <c r="E45" s="100">
        <v>0</v>
      </c>
      <c r="F45" s="100">
        <v>0</v>
      </c>
      <c r="G45" s="100">
        <v>1</v>
      </c>
    </row>
    <row r="46" spans="2:7">
      <c r="B46" s="97" t="s">
        <v>235</v>
      </c>
      <c r="C46" s="98">
        <v>77025</v>
      </c>
      <c r="D46" s="98">
        <v>537</v>
      </c>
      <c r="E46" s="98">
        <v>5</v>
      </c>
      <c r="F46" s="98">
        <v>51</v>
      </c>
      <c r="G46" s="98">
        <v>77618</v>
      </c>
    </row>
    <row r="47" spans="2:7">
      <c r="B47" s="99" t="s">
        <v>76</v>
      </c>
      <c r="C47" s="100">
        <v>28139</v>
      </c>
      <c r="D47" s="100">
        <v>232</v>
      </c>
      <c r="E47" s="100">
        <v>0</v>
      </c>
      <c r="F47" s="100">
        <v>4</v>
      </c>
      <c r="G47" s="100">
        <v>28375</v>
      </c>
    </row>
    <row r="48" spans="2:7">
      <c r="B48" s="99" t="s">
        <v>15</v>
      </c>
      <c r="C48" s="100">
        <v>27446</v>
      </c>
      <c r="D48" s="100">
        <v>114</v>
      </c>
      <c r="E48" s="100">
        <v>0</v>
      </c>
      <c r="F48" s="100">
        <v>26</v>
      </c>
      <c r="G48" s="100">
        <v>27586</v>
      </c>
    </row>
    <row r="49" spans="2:7">
      <c r="B49" s="99" t="s">
        <v>47</v>
      </c>
      <c r="C49" s="100">
        <v>5460</v>
      </c>
      <c r="D49" s="100">
        <v>74</v>
      </c>
      <c r="E49" s="100">
        <v>0</v>
      </c>
      <c r="F49" s="100">
        <v>2</v>
      </c>
      <c r="G49" s="100">
        <v>5536</v>
      </c>
    </row>
    <row r="50" spans="2:7">
      <c r="B50" s="99" t="s">
        <v>61</v>
      </c>
      <c r="C50" s="100">
        <v>5152</v>
      </c>
      <c r="D50" s="100">
        <v>2</v>
      </c>
      <c r="E50" s="100">
        <v>1</v>
      </c>
      <c r="F50" s="100">
        <v>5</v>
      </c>
      <c r="G50" s="100">
        <v>5160</v>
      </c>
    </row>
    <row r="51" spans="2:7">
      <c r="B51" s="99" t="s">
        <v>58</v>
      </c>
      <c r="C51" s="100">
        <v>3728</v>
      </c>
      <c r="D51" s="100">
        <v>20</v>
      </c>
      <c r="E51" s="100">
        <v>0</v>
      </c>
      <c r="F51" s="100">
        <v>1</v>
      </c>
      <c r="G51" s="100">
        <v>3749</v>
      </c>
    </row>
    <row r="52" spans="2:7">
      <c r="B52" s="99" t="s">
        <v>35</v>
      </c>
      <c r="C52" s="100">
        <v>2505</v>
      </c>
      <c r="D52" s="100">
        <v>13</v>
      </c>
      <c r="E52" s="100">
        <v>3</v>
      </c>
      <c r="F52" s="100">
        <v>0</v>
      </c>
      <c r="G52" s="100">
        <v>2521</v>
      </c>
    </row>
    <row r="53" spans="2:7">
      <c r="B53" s="99" t="s">
        <v>32</v>
      </c>
      <c r="C53" s="100">
        <v>1525</v>
      </c>
      <c r="D53" s="100">
        <v>5</v>
      </c>
      <c r="E53" s="100">
        <v>0</v>
      </c>
      <c r="F53" s="100">
        <v>1</v>
      </c>
      <c r="G53" s="100">
        <v>1531</v>
      </c>
    </row>
    <row r="54" spans="2:7">
      <c r="B54" s="99" t="s">
        <v>25</v>
      </c>
      <c r="C54" s="100">
        <v>797</v>
      </c>
      <c r="D54" s="100">
        <v>5</v>
      </c>
      <c r="E54" s="100">
        <v>0</v>
      </c>
      <c r="F54" s="100">
        <v>0</v>
      </c>
      <c r="G54" s="100">
        <v>802</v>
      </c>
    </row>
    <row r="55" spans="2:7">
      <c r="B55" s="99" t="s">
        <v>43</v>
      </c>
      <c r="C55" s="100">
        <v>459</v>
      </c>
      <c r="D55" s="100">
        <v>4</v>
      </c>
      <c r="E55" s="100">
        <v>0</v>
      </c>
      <c r="F55" s="100">
        <v>0</v>
      </c>
      <c r="G55" s="100">
        <v>463</v>
      </c>
    </row>
    <row r="56" spans="2:7">
      <c r="B56" s="99" t="s">
        <v>20</v>
      </c>
      <c r="C56" s="100">
        <v>410</v>
      </c>
      <c r="D56" s="100">
        <v>0</v>
      </c>
      <c r="E56" s="100">
        <v>0</v>
      </c>
      <c r="F56" s="100">
        <v>1</v>
      </c>
      <c r="G56" s="100">
        <v>411</v>
      </c>
    </row>
    <row r="57" spans="2:7">
      <c r="B57" s="99" t="s">
        <v>145</v>
      </c>
      <c r="C57" s="100">
        <v>365</v>
      </c>
      <c r="D57" s="100">
        <v>1</v>
      </c>
      <c r="E57" s="100">
        <v>0</v>
      </c>
      <c r="F57" s="100">
        <v>1</v>
      </c>
      <c r="G57" s="100">
        <v>367</v>
      </c>
    </row>
    <row r="58" spans="2:7">
      <c r="B58" s="99" t="s">
        <v>33</v>
      </c>
      <c r="C58" s="100">
        <v>267</v>
      </c>
      <c r="D58" s="100">
        <v>2</v>
      </c>
      <c r="E58" s="100">
        <v>0</v>
      </c>
      <c r="F58" s="100">
        <v>2</v>
      </c>
      <c r="G58" s="100">
        <v>271</v>
      </c>
    </row>
    <row r="59" spans="2:7">
      <c r="B59" s="99" t="s">
        <v>126</v>
      </c>
      <c r="C59" s="100">
        <v>183</v>
      </c>
      <c r="D59" s="100">
        <v>1</v>
      </c>
      <c r="E59" s="100">
        <v>0</v>
      </c>
      <c r="F59" s="100">
        <v>5</v>
      </c>
      <c r="G59" s="100">
        <v>189</v>
      </c>
    </row>
    <row r="60" spans="2:7">
      <c r="B60" s="99" t="s">
        <v>202</v>
      </c>
      <c r="C60" s="100">
        <v>157</v>
      </c>
      <c r="D60" s="100">
        <v>0</v>
      </c>
      <c r="E60" s="100">
        <v>0</v>
      </c>
      <c r="F60" s="100">
        <v>0</v>
      </c>
      <c r="G60" s="100">
        <v>157</v>
      </c>
    </row>
    <row r="61" spans="2:7">
      <c r="B61" s="99" t="s">
        <v>24</v>
      </c>
      <c r="C61" s="100">
        <v>116</v>
      </c>
      <c r="D61" s="100">
        <v>6</v>
      </c>
      <c r="E61" s="100">
        <v>0</v>
      </c>
      <c r="F61" s="100">
        <v>0</v>
      </c>
      <c r="G61" s="100">
        <v>122</v>
      </c>
    </row>
    <row r="62" spans="2:7">
      <c r="B62" s="99" t="s">
        <v>57</v>
      </c>
      <c r="C62" s="100">
        <v>107</v>
      </c>
      <c r="D62" s="100">
        <v>3</v>
      </c>
      <c r="E62" s="100">
        <v>0</v>
      </c>
      <c r="F62" s="100">
        <v>1</v>
      </c>
      <c r="G62" s="100">
        <v>111</v>
      </c>
    </row>
    <row r="63" spans="2:7">
      <c r="B63" s="99" t="s">
        <v>147</v>
      </c>
      <c r="C63" s="100">
        <v>59</v>
      </c>
      <c r="D63" s="100">
        <v>20</v>
      </c>
      <c r="E63" s="100">
        <v>0</v>
      </c>
      <c r="F63" s="100">
        <v>2</v>
      </c>
      <c r="G63" s="100">
        <v>81</v>
      </c>
    </row>
    <row r="64" spans="2:7">
      <c r="B64" s="99" t="s">
        <v>37</v>
      </c>
      <c r="C64" s="100">
        <v>51</v>
      </c>
      <c r="D64" s="100">
        <v>0</v>
      </c>
      <c r="E64" s="100">
        <v>0</v>
      </c>
      <c r="F64" s="100">
        <v>0</v>
      </c>
      <c r="G64" s="100">
        <v>51</v>
      </c>
    </row>
    <row r="65" spans="2:7">
      <c r="B65" s="99" t="s">
        <v>60</v>
      </c>
      <c r="C65" s="100">
        <v>46</v>
      </c>
      <c r="D65" s="100">
        <v>2</v>
      </c>
      <c r="E65" s="100">
        <v>0</v>
      </c>
      <c r="F65" s="100">
        <v>0</v>
      </c>
      <c r="G65" s="100">
        <v>48</v>
      </c>
    </row>
    <row r="66" spans="2:7">
      <c r="B66" s="99" t="s">
        <v>46</v>
      </c>
      <c r="C66" s="100">
        <v>7</v>
      </c>
      <c r="D66" s="100">
        <v>28</v>
      </c>
      <c r="E66" s="100">
        <v>1</v>
      </c>
      <c r="F66" s="100">
        <v>0</v>
      </c>
      <c r="G66" s="100">
        <v>36</v>
      </c>
    </row>
    <row r="67" spans="2:7">
      <c r="B67" s="99" t="s">
        <v>31</v>
      </c>
      <c r="C67" s="100">
        <v>34</v>
      </c>
      <c r="D67" s="100">
        <v>1</v>
      </c>
      <c r="E67" s="100">
        <v>0</v>
      </c>
      <c r="F67" s="100">
        <v>0</v>
      </c>
      <c r="G67" s="100">
        <v>35</v>
      </c>
    </row>
    <row r="68" spans="2:7">
      <c r="B68" s="99" t="s">
        <v>256</v>
      </c>
      <c r="C68" s="100">
        <v>7</v>
      </c>
      <c r="D68" s="100">
        <v>0</v>
      </c>
      <c r="E68" s="100">
        <v>0</v>
      </c>
      <c r="F68" s="100">
        <v>0</v>
      </c>
      <c r="G68" s="100">
        <v>7</v>
      </c>
    </row>
    <row r="69" spans="2:7">
      <c r="B69" s="99" t="s">
        <v>210</v>
      </c>
      <c r="C69" s="100">
        <v>3</v>
      </c>
      <c r="D69" s="100">
        <v>4</v>
      </c>
      <c r="E69" s="100">
        <v>0</v>
      </c>
      <c r="F69" s="100">
        <v>0</v>
      </c>
      <c r="G69" s="100">
        <v>7</v>
      </c>
    </row>
    <row r="70" spans="2:7">
      <c r="B70" s="99" t="s">
        <v>267</v>
      </c>
      <c r="C70" s="100">
        <v>2</v>
      </c>
      <c r="D70" s="100">
        <v>0</v>
      </c>
      <c r="E70" s="100">
        <v>0</v>
      </c>
      <c r="F70" s="100">
        <v>0</v>
      </c>
      <c r="G70" s="100">
        <v>2</v>
      </c>
    </row>
    <row r="71" spans="2:7">
      <c r="B71" s="97" t="s">
        <v>211</v>
      </c>
      <c r="C71" s="98">
        <v>5</v>
      </c>
      <c r="D71" s="98">
        <v>2</v>
      </c>
      <c r="E71" s="98">
        <v>0</v>
      </c>
      <c r="F71" s="98">
        <v>0</v>
      </c>
      <c r="G71" s="98">
        <v>7</v>
      </c>
    </row>
    <row r="72" spans="2:7">
      <c r="B72" s="99" t="s">
        <v>211</v>
      </c>
      <c r="C72" s="100">
        <v>5</v>
      </c>
      <c r="D72" s="100">
        <v>2</v>
      </c>
      <c r="E72" s="100">
        <v>0</v>
      </c>
      <c r="F72" s="100">
        <v>0</v>
      </c>
      <c r="G72" s="100">
        <v>7</v>
      </c>
    </row>
    <row r="73" spans="2:7">
      <c r="B73" s="97" t="s">
        <v>238</v>
      </c>
      <c r="C73" s="98">
        <v>2161</v>
      </c>
      <c r="D73" s="98">
        <v>457</v>
      </c>
      <c r="E73" s="98">
        <v>114</v>
      </c>
      <c r="F73" s="98">
        <v>6</v>
      </c>
      <c r="G73" s="98">
        <v>2738</v>
      </c>
    </row>
    <row r="74" spans="2:7">
      <c r="B74" s="99" t="s">
        <v>16</v>
      </c>
      <c r="C74" s="100">
        <v>806</v>
      </c>
      <c r="D74" s="100">
        <v>13</v>
      </c>
      <c r="E74" s="100">
        <v>1</v>
      </c>
      <c r="F74" s="100">
        <v>2</v>
      </c>
      <c r="G74" s="100">
        <v>822</v>
      </c>
    </row>
    <row r="75" spans="2:7">
      <c r="B75" s="99" t="s">
        <v>41</v>
      </c>
      <c r="C75" s="100">
        <v>554</v>
      </c>
      <c r="D75" s="100">
        <v>1</v>
      </c>
      <c r="E75" s="100">
        <v>0</v>
      </c>
      <c r="F75" s="100">
        <v>2</v>
      </c>
      <c r="G75" s="100">
        <v>557</v>
      </c>
    </row>
    <row r="76" spans="2:7">
      <c r="B76" s="99" t="s">
        <v>67</v>
      </c>
      <c r="C76" s="100">
        <v>153</v>
      </c>
      <c r="D76" s="100">
        <v>205</v>
      </c>
      <c r="E76" s="100">
        <v>61</v>
      </c>
      <c r="F76" s="100">
        <v>0</v>
      </c>
      <c r="G76" s="100">
        <v>419</v>
      </c>
    </row>
    <row r="77" spans="2:7">
      <c r="B77" s="99" t="s">
        <v>22</v>
      </c>
      <c r="C77" s="100">
        <v>180</v>
      </c>
      <c r="D77" s="100">
        <v>0</v>
      </c>
      <c r="E77" s="100">
        <v>0</v>
      </c>
      <c r="F77" s="100">
        <v>0</v>
      </c>
      <c r="G77" s="100">
        <v>180</v>
      </c>
    </row>
    <row r="78" spans="2:7">
      <c r="B78" s="99" t="s">
        <v>130</v>
      </c>
      <c r="C78" s="100">
        <v>60</v>
      </c>
      <c r="D78" s="100">
        <v>94</v>
      </c>
      <c r="E78" s="100">
        <v>17</v>
      </c>
      <c r="F78" s="100">
        <v>0</v>
      </c>
      <c r="G78" s="100">
        <v>171</v>
      </c>
    </row>
    <row r="79" spans="2:7">
      <c r="B79" s="99" t="s">
        <v>77</v>
      </c>
      <c r="C79" s="100">
        <v>25</v>
      </c>
      <c r="D79" s="100">
        <v>99</v>
      </c>
      <c r="E79" s="100">
        <v>22</v>
      </c>
      <c r="F79" s="100">
        <v>0</v>
      </c>
      <c r="G79" s="100">
        <v>146</v>
      </c>
    </row>
    <row r="80" spans="2:7">
      <c r="B80" s="99" t="s">
        <v>28</v>
      </c>
      <c r="C80" s="100">
        <v>75</v>
      </c>
      <c r="D80" s="100">
        <v>1</v>
      </c>
      <c r="E80" s="100">
        <v>0</v>
      </c>
      <c r="F80" s="100">
        <v>1</v>
      </c>
      <c r="G80" s="100">
        <v>77</v>
      </c>
    </row>
    <row r="81" spans="2:7">
      <c r="B81" s="99" t="s">
        <v>21</v>
      </c>
      <c r="C81" s="100">
        <v>68</v>
      </c>
      <c r="D81" s="100">
        <v>0</v>
      </c>
      <c r="E81" s="100">
        <v>0</v>
      </c>
      <c r="F81" s="100">
        <v>0</v>
      </c>
      <c r="G81" s="100">
        <v>68</v>
      </c>
    </row>
    <row r="82" spans="2:7">
      <c r="B82" s="99" t="s">
        <v>50</v>
      </c>
      <c r="C82" s="100">
        <v>28</v>
      </c>
      <c r="D82" s="100">
        <v>21</v>
      </c>
      <c r="E82" s="100">
        <v>0</v>
      </c>
      <c r="F82" s="100">
        <v>0</v>
      </c>
      <c r="G82" s="100">
        <v>49</v>
      </c>
    </row>
    <row r="83" spans="2:7">
      <c r="B83" s="99" t="s">
        <v>52</v>
      </c>
      <c r="C83" s="100">
        <v>28</v>
      </c>
      <c r="D83" s="100">
        <v>9</v>
      </c>
      <c r="E83" s="100">
        <v>0</v>
      </c>
      <c r="F83" s="100">
        <v>0</v>
      </c>
      <c r="G83" s="100">
        <v>37</v>
      </c>
    </row>
    <row r="84" spans="2:7">
      <c r="B84" s="99" t="s">
        <v>17</v>
      </c>
      <c r="C84" s="100">
        <v>23</v>
      </c>
      <c r="D84" s="100">
        <v>1</v>
      </c>
      <c r="E84" s="100">
        <v>10</v>
      </c>
      <c r="F84" s="100">
        <v>0</v>
      </c>
      <c r="G84" s="100">
        <v>34</v>
      </c>
    </row>
    <row r="85" spans="2:7">
      <c r="B85" s="99" t="s">
        <v>48</v>
      </c>
      <c r="C85" s="100">
        <v>29</v>
      </c>
      <c r="D85" s="100">
        <v>1</v>
      </c>
      <c r="E85" s="100">
        <v>0</v>
      </c>
      <c r="F85" s="100">
        <v>1</v>
      </c>
      <c r="G85" s="100">
        <v>31</v>
      </c>
    </row>
    <row r="86" spans="2:7">
      <c r="B86" s="99" t="s">
        <v>49</v>
      </c>
      <c r="C86" s="100">
        <v>20</v>
      </c>
      <c r="D86" s="100">
        <v>8</v>
      </c>
      <c r="E86" s="100">
        <v>3</v>
      </c>
      <c r="F86" s="100">
        <v>0</v>
      </c>
      <c r="G86" s="100">
        <v>31</v>
      </c>
    </row>
    <row r="87" spans="2:7">
      <c r="B87" s="99" t="s">
        <v>138</v>
      </c>
      <c r="C87" s="100">
        <v>24</v>
      </c>
      <c r="D87" s="100">
        <v>0</v>
      </c>
      <c r="E87" s="100">
        <v>0</v>
      </c>
      <c r="F87" s="100">
        <v>0</v>
      </c>
      <c r="G87" s="100">
        <v>24</v>
      </c>
    </row>
    <row r="88" spans="2:7">
      <c r="B88" s="99" t="s">
        <v>128</v>
      </c>
      <c r="C88" s="100">
        <v>23</v>
      </c>
      <c r="D88" s="100">
        <v>0</v>
      </c>
      <c r="E88" s="100">
        <v>0</v>
      </c>
      <c r="F88" s="100">
        <v>0</v>
      </c>
      <c r="G88" s="100">
        <v>23</v>
      </c>
    </row>
    <row r="89" spans="2:7">
      <c r="B89" s="99" t="s">
        <v>135</v>
      </c>
      <c r="C89" s="100">
        <v>14</v>
      </c>
      <c r="D89" s="100">
        <v>1</v>
      </c>
      <c r="E89" s="100">
        <v>0</v>
      </c>
      <c r="F89" s="100">
        <v>0</v>
      </c>
      <c r="G89" s="100">
        <v>15</v>
      </c>
    </row>
    <row r="90" spans="2:7">
      <c r="B90" s="99" t="s">
        <v>131</v>
      </c>
      <c r="C90" s="100">
        <v>8</v>
      </c>
      <c r="D90" s="100">
        <v>1</v>
      </c>
      <c r="E90" s="100">
        <v>0</v>
      </c>
      <c r="F90" s="100">
        <v>0</v>
      </c>
      <c r="G90" s="100">
        <v>9</v>
      </c>
    </row>
    <row r="91" spans="2:7">
      <c r="B91" s="99" t="s">
        <v>141</v>
      </c>
      <c r="C91" s="100">
        <v>8</v>
      </c>
      <c r="D91" s="100">
        <v>0</v>
      </c>
      <c r="E91" s="100">
        <v>0</v>
      </c>
      <c r="F91" s="100">
        <v>0</v>
      </c>
      <c r="G91" s="100">
        <v>8</v>
      </c>
    </row>
    <row r="92" spans="2:7">
      <c r="B92" s="99" t="s">
        <v>51</v>
      </c>
      <c r="C92" s="100">
        <v>6</v>
      </c>
      <c r="D92" s="100">
        <v>1</v>
      </c>
      <c r="E92" s="100">
        <v>0</v>
      </c>
      <c r="F92" s="100">
        <v>0</v>
      </c>
      <c r="G92" s="100">
        <v>7</v>
      </c>
    </row>
    <row r="93" spans="2:7">
      <c r="B93" s="99" t="s">
        <v>214</v>
      </c>
      <c r="C93" s="100">
        <v>5</v>
      </c>
      <c r="D93" s="100">
        <v>0</v>
      </c>
      <c r="E93" s="100">
        <v>0</v>
      </c>
      <c r="F93" s="100">
        <v>0</v>
      </c>
      <c r="G93" s="100">
        <v>5</v>
      </c>
    </row>
    <row r="94" spans="2:7">
      <c r="B94" s="99" t="s">
        <v>127</v>
      </c>
      <c r="C94" s="100">
        <v>4</v>
      </c>
      <c r="D94" s="100">
        <v>1</v>
      </c>
      <c r="E94" s="100">
        <v>0</v>
      </c>
      <c r="F94" s="100">
        <v>0</v>
      </c>
      <c r="G94" s="100">
        <v>5</v>
      </c>
    </row>
    <row r="95" spans="2:7">
      <c r="B95" s="99" t="s">
        <v>213</v>
      </c>
      <c r="C95" s="100">
        <v>3</v>
      </c>
      <c r="D95" s="100">
        <v>0</v>
      </c>
      <c r="E95" s="100">
        <v>0</v>
      </c>
      <c r="F95" s="100">
        <v>0</v>
      </c>
      <c r="G95" s="100">
        <v>3</v>
      </c>
    </row>
    <row r="96" spans="2:7">
      <c r="B96" s="99" t="s">
        <v>69</v>
      </c>
      <c r="C96" s="100">
        <v>3</v>
      </c>
      <c r="D96" s="100">
        <v>0</v>
      </c>
      <c r="E96" s="100">
        <v>0</v>
      </c>
      <c r="F96" s="100">
        <v>0</v>
      </c>
      <c r="G96" s="100">
        <v>3</v>
      </c>
    </row>
    <row r="97" spans="2:7">
      <c r="B97" s="99" t="s">
        <v>212</v>
      </c>
      <c r="C97" s="100">
        <v>3</v>
      </c>
      <c r="D97" s="100">
        <v>0</v>
      </c>
      <c r="E97" s="100">
        <v>0</v>
      </c>
      <c r="F97" s="100">
        <v>0</v>
      </c>
      <c r="G97" s="100">
        <v>3</v>
      </c>
    </row>
    <row r="98" spans="2:7">
      <c r="B98" s="99" t="s">
        <v>257</v>
      </c>
      <c r="C98" s="100">
        <v>2</v>
      </c>
      <c r="D98" s="100">
        <v>0</v>
      </c>
      <c r="E98" s="100">
        <v>0</v>
      </c>
      <c r="F98" s="100">
        <v>0</v>
      </c>
      <c r="G98" s="100">
        <v>2</v>
      </c>
    </row>
    <row r="99" spans="2:7">
      <c r="B99" s="99" t="s">
        <v>270</v>
      </c>
      <c r="C99" s="100">
        <v>2</v>
      </c>
      <c r="D99" s="100">
        <v>0</v>
      </c>
      <c r="E99" s="100">
        <v>0</v>
      </c>
      <c r="F99" s="100">
        <v>0</v>
      </c>
      <c r="G99" s="100">
        <v>2</v>
      </c>
    </row>
    <row r="100" spans="2:7">
      <c r="B100" s="99" t="s">
        <v>268</v>
      </c>
      <c r="C100" s="100">
        <v>1</v>
      </c>
      <c r="D100" s="100">
        <v>0</v>
      </c>
      <c r="E100" s="100">
        <v>0</v>
      </c>
      <c r="F100" s="100">
        <v>0</v>
      </c>
      <c r="G100" s="100">
        <v>1</v>
      </c>
    </row>
    <row r="101" spans="2:7">
      <c r="B101" s="99" t="s">
        <v>203</v>
      </c>
      <c r="C101" s="100">
        <v>1</v>
      </c>
      <c r="D101" s="100">
        <v>0</v>
      </c>
      <c r="E101" s="100">
        <v>0</v>
      </c>
      <c r="F101" s="100">
        <v>0</v>
      </c>
      <c r="G101" s="100">
        <v>1</v>
      </c>
    </row>
    <row r="102" spans="2:7">
      <c r="B102" s="99" t="s">
        <v>269</v>
      </c>
      <c r="C102" s="100">
        <v>1</v>
      </c>
      <c r="D102" s="100">
        <v>0</v>
      </c>
      <c r="E102" s="100">
        <v>0</v>
      </c>
      <c r="F102" s="100">
        <v>0</v>
      </c>
      <c r="G102" s="100">
        <v>1</v>
      </c>
    </row>
    <row r="103" spans="2:7">
      <c r="B103" s="99" t="s">
        <v>255</v>
      </c>
      <c r="C103" s="100">
        <v>1</v>
      </c>
      <c r="D103" s="100">
        <v>0</v>
      </c>
      <c r="E103" s="100">
        <v>0</v>
      </c>
      <c r="F103" s="100">
        <v>0</v>
      </c>
      <c r="G103" s="100">
        <v>1</v>
      </c>
    </row>
    <row r="104" spans="2:7">
      <c r="B104" s="99" t="s">
        <v>261</v>
      </c>
      <c r="C104" s="100">
        <v>1</v>
      </c>
      <c r="D104" s="100">
        <v>0</v>
      </c>
      <c r="E104" s="100">
        <v>0</v>
      </c>
      <c r="F104" s="100">
        <v>0</v>
      </c>
      <c r="G104" s="100">
        <v>1</v>
      </c>
    </row>
    <row r="105" spans="2:7">
      <c r="B105" s="99" t="s">
        <v>236</v>
      </c>
      <c r="C105" s="100">
        <v>1</v>
      </c>
      <c r="D105" s="100">
        <v>0</v>
      </c>
      <c r="E105" s="100">
        <v>0</v>
      </c>
      <c r="F105" s="100">
        <v>0</v>
      </c>
      <c r="G105" s="100">
        <v>1</v>
      </c>
    </row>
    <row r="106" spans="2:7">
      <c r="B106" s="99" t="s">
        <v>140</v>
      </c>
      <c r="C106" s="100">
        <v>1</v>
      </c>
      <c r="D106" s="100">
        <v>0</v>
      </c>
      <c r="E106" s="100">
        <v>0</v>
      </c>
      <c r="F106" s="100">
        <v>0</v>
      </c>
      <c r="G106" s="100">
        <v>1</v>
      </c>
    </row>
    <row r="107" spans="2:7">
      <c r="B107" s="97" t="s">
        <v>201</v>
      </c>
      <c r="C107" s="98">
        <v>13</v>
      </c>
      <c r="D107" s="98">
        <v>2</v>
      </c>
      <c r="E107" s="98">
        <v>0</v>
      </c>
      <c r="F107" s="98">
        <v>0</v>
      </c>
      <c r="G107" s="98">
        <v>15</v>
      </c>
    </row>
    <row r="108" spans="2:7">
      <c r="B108" s="99" t="s">
        <v>258</v>
      </c>
      <c r="C108" s="100">
        <v>8</v>
      </c>
      <c r="D108" s="100">
        <v>2</v>
      </c>
      <c r="E108" s="100">
        <v>0</v>
      </c>
      <c r="F108" s="100">
        <v>0</v>
      </c>
      <c r="G108" s="100">
        <v>10</v>
      </c>
    </row>
    <row r="109" spans="2:7">
      <c r="B109" s="99" t="s">
        <v>201</v>
      </c>
      <c r="C109" s="100">
        <v>5</v>
      </c>
      <c r="D109" s="100">
        <v>0</v>
      </c>
      <c r="E109" s="100">
        <v>0</v>
      </c>
      <c r="F109" s="100">
        <v>0</v>
      </c>
      <c r="G109" s="100">
        <v>5</v>
      </c>
    </row>
    <row r="110" spans="2:7">
      <c r="B110" s="97" t="s">
        <v>239</v>
      </c>
      <c r="C110" s="98">
        <v>1722</v>
      </c>
      <c r="D110" s="98">
        <v>89</v>
      </c>
      <c r="E110" s="98">
        <v>2</v>
      </c>
      <c r="F110" s="98">
        <v>17</v>
      </c>
      <c r="G110" s="98">
        <v>1830</v>
      </c>
    </row>
    <row r="111" spans="2:7">
      <c r="B111" s="99" t="s">
        <v>74</v>
      </c>
      <c r="C111" s="100">
        <v>1116</v>
      </c>
      <c r="D111" s="100">
        <v>1</v>
      </c>
      <c r="E111" s="100">
        <v>0</v>
      </c>
      <c r="F111" s="100">
        <v>3</v>
      </c>
      <c r="G111" s="100">
        <v>1120</v>
      </c>
    </row>
    <row r="112" spans="2:7">
      <c r="B112" s="99" t="s">
        <v>63</v>
      </c>
      <c r="C112" s="100">
        <v>455</v>
      </c>
      <c r="D112" s="100">
        <v>2</v>
      </c>
      <c r="E112" s="100">
        <v>0</v>
      </c>
      <c r="F112" s="100">
        <v>1</v>
      </c>
      <c r="G112" s="100">
        <v>458</v>
      </c>
    </row>
    <row r="113" spans="2:7">
      <c r="B113" s="99" t="s">
        <v>73</v>
      </c>
      <c r="C113" s="100">
        <v>26</v>
      </c>
      <c r="D113" s="100">
        <v>86</v>
      </c>
      <c r="E113" s="100">
        <v>2</v>
      </c>
      <c r="F113" s="100">
        <v>0</v>
      </c>
      <c r="G113" s="100">
        <v>114</v>
      </c>
    </row>
    <row r="114" spans="2:7">
      <c r="B114" s="99" t="s">
        <v>18</v>
      </c>
      <c r="C114" s="100">
        <v>37</v>
      </c>
      <c r="D114" s="100">
        <v>0</v>
      </c>
      <c r="E114" s="100">
        <v>0</v>
      </c>
      <c r="F114" s="100">
        <v>13</v>
      </c>
      <c r="G114" s="100">
        <v>50</v>
      </c>
    </row>
    <row r="115" spans="2:7">
      <c r="B115" s="99" t="s">
        <v>23</v>
      </c>
      <c r="C115" s="100">
        <v>42</v>
      </c>
      <c r="D115" s="100">
        <v>0</v>
      </c>
      <c r="E115" s="100">
        <v>0</v>
      </c>
      <c r="F115" s="100">
        <v>0</v>
      </c>
      <c r="G115" s="100">
        <v>42</v>
      </c>
    </row>
    <row r="116" spans="2:7">
      <c r="B116" s="99" t="s">
        <v>129</v>
      </c>
      <c r="C116" s="100">
        <v>31</v>
      </c>
      <c r="D116" s="100">
        <v>0</v>
      </c>
      <c r="E116" s="100">
        <v>0</v>
      </c>
      <c r="F116" s="100">
        <v>0</v>
      </c>
      <c r="G116" s="100">
        <v>31</v>
      </c>
    </row>
    <row r="117" spans="2:7">
      <c r="B117" s="99" t="s">
        <v>65</v>
      </c>
      <c r="C117" s="100">
        <v>9</v>
      </c>
      <c r="D117" s="100">
        <v>0</v>
      </c>
      <c r="E117" s="100">
        <v>0</v>
      </c>
      <c r="F117" s="100">
        <v>0</v>
      </c>
      <c r="G117" s="100">
        <v>9</v>
      </c>
    </row>
    <row r="118" spans="2:7">
      <c r="B118" s="99" t="s">
        <v>39</v>
      </c>
      <c r="C118" s="100">
        <v>2</v>
      </c>
      <c r="D118" s="100">
        <v>0</v>
      </c>
      <c r="E118" s="100">
        <v>0</v>
      </c>
      <c r="F118" s="100">
        <v>0</v>
      </c>
      <c r="G118" s="100">
        <v>2</v>
      </c>
    </row>
    <row r="119" spans="2:7">
      <c r="B119" s="99" t="s">
        <v>103</v>
      </c>
      <c r="C119" s="100">
        <v>1</v>
      </c>
      <c r="D119" s="100">
        <v>0</v>
      </c>
      <c r="E119" s="100">
        <v>0</v>
      </c>
      <c r="F119" s="100">
        <v>0</v>
      </c>
      <c r="G119" s="100">
        <v>1</v>
      </c>
    </row>
    <row r="120" spans="2:7">
      <c r="B120" s="99" t="s">
        <v>262</v>
      </c>
      <c r="C120" s="100">
        <v>1</v>
      </c>
      <c r="D120" s="100">
        <v>0</v>
      </c>
      <c r="E120" s="100">
        <v>0</v>
      </c>
      <c r="F120" s="100">
        <v>0</v>
      </c>
      <c r="G120" s="100">
        <v>1</v>
      </c>
    </row>
    <row r="121" spans="2:7">
      <c r="B121" s="99" t="s">
        <v>137</v>
      </c>
      <c r="C121" s="100">
        <v>1</v>
      </c>
      <c r="D121" s="100">
        <v>0</v>
      </c>
      <c r="E121" s="100">
        <v>0</v>
      </c>
      <c r="F121" s="100">
        <v>0</v>
      </c>
      <c r="G121" s="100">
        <v>1</v>
      </c>
    </row>
    <row r="122" spans="2:7">
      <c r="B122" s="99" t="s">
        <v>102</v>
      </c>
      <c r="C122" s="100">
        <v>1</v>
      </c>
      <c r="D122" s="100">
        <v>0</v>
      </c>
      <c r="E122" s="100">
        <v>0</v>
      </c>
      <c r="F122" s="100">
        <v>0</v>
      </c>
      <c r="G122" s="100">
        <v>1</v>
      </c>
    </row>
    <row r="123" spans="2:7">
      <c r="B123" s="101" t="s">
        <v>5</v>
      </c>
      <c r="C123" s="102">
        <v>86167</v>
      </c>
      <c r="D123" s="102">
        <v>1704</v>
      </c>
      <c r="E123" s="102">
        <v>175</v>
      </c>
      <c r="F123" s="102">
        <v>780</v>
      </c>
      <c r="G123" s="102">
        <v>88826</v>
      </c>
    </row>
    <row r="125" spans="2:7">
      <c r="B125" s="12" t="s">
        <v>125</v>
      </c>
    </row>
    <row r="126" spans="2:7">
      <c r="B126" s="12" t="s">
        <v>124</v>
      </c>
    </row>
    <row r="129" spans="3:6">
      <c r="C129" s="38" t="s">
        <v>284</v>
      </c>
      <c r="D129" s="36"/>
      <c r="E129" s="36"/>
      <c r="F129" s="36"/>
    </row>
    <row r="130" spans="3:6">
      <c r="C130" s="36"/>
      <c r="D130" s="36"/>
      <c r="E130" s="36"/>
      <c r="F130" s="36"/>
    </row>
    <row r="131" spans="3:6" ht="25.5">
      <c r="C131" s="62" t="s">
        <v>3</v>
      </c>
      <c r="D131" s="62" t="s">
        <v>4</v>
      </c>
      <c r="E131" s="62" t="s">
        <v>283</v>
      </c>
      <c r="F131" s="60" t="s">
        <v>123</v>
      </c>
    </row>
    <row r="132" spans="3:6">
      <c r="C132" s="37">
        <f>C123/$G123</f>
        <v>0.97006507103775919</v>
      </c>
      <c r="D132" s="37">
        <f>D123/$G123</f>
        <v>1.9183572377457051E-2</v>
      </c>
      <c r="E132" s="37">
        <f>E123/$G123</f>
        <v>1.9701438767928308E-3</v>
      </c>
      <c r="F132" s="37">
        <f>F123/$G123</f>
        <v>8.7812127079909038E-3</v>
      </c>
    </row>
    <row r="160" spans="3:3" ht="14.25">
      <c r="C160" s="65" t="s">
        <v>287</v>
      </c>
    </row>
    <row r="162" spans="3:7" ht="30">
      <c r="C162" s="66" t="s">
        <v>288</v>
      </c>
      <c r="D162" s="66" t="s">
        <v>3</v>
      </c>
      <c r="E162" s="66" t="s">
        <v>4</v>
      </c>
      <c r="F162" s="67" t="s">
        <v>123</v>
      </c>
      <c r="G162" s="66" t="s">
        <v>283</v>
      </c>
    </row>
    <row r="163" spans="3:7">
      <c r="C163" s="63">
        <v>2019</v>
      </c>
      <c r="D163" s="64">
        <v>108837</v>
      </c>
      <c r="E163" s="64">
        <v>7014</v>
      </c>
      <c r="F163" s="64">
        <v>2164</v>
      </c>
      <c r="G163" s="64">
        <v>431</v>
      </c>
    </row>
    <row r="164" spans="3:7">
      <c r="C164" s="63">
        <v>2020</v>
      </c>
      <c r="D164" s="64">
        <f>C123</f>
        <v>86167</v>
      </c>
      <c r="E164" s="64">
        <f>D123</f>
        <v>1704</v>
      </c>
      <c r="F164" s="64">
        <f>F123</f>
        <v>780</v>
      </c>
      <c r="G164" s="64">
        <f>E123</f>
        <v>175</v>
      </c>
    </row>
  </sheetData>
  <sortState ref="B119:G134">
    <sortCondition ref="B119:B134"/>
  </sortState>
  <phoneticPr fontId="0" type="noConversion"/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K127"/>
  <sheetViews>
    <sheetView workbookViewId="0">
      <selection activeCell="Q23" sqref="Q23"/>
    </sheetView>
  </sheetViews>
  <sheetFormatPr baseColWidth="10" defaultRowHeight="12.75"/>
  <cols>
    <col min="1" max="1" width="25.85546875" customWidth="1"/>
    <col min="2" max="2" width="25.42578125" customWidth="1"/>
    <col min="3" max="6" width="10.7109375" customWidth="1"/>
    <col min="7" max="8" width="12.7109375" customWidth="1"/>
    <col min="9" max="11" width="10.7109375" customWidth="1"/>
  </cols>
  <sheetData>
    <row r="1" spans="2:11" ht="47.1" customHeight="1">
      <c r="B1" s="89" t="s">
        <v>337</v>
      </c>
      <c r="C1" s="89"/>
      <c r="D1" s="53"/>
      <c r="E1" s="53"/>
      <c r="F1" s="53"/>
      <c r="G1" s="53"/>
    </row>
    <row r="2" spans="2:11" ht="12" customHeight="1"/>
    <row r="3" spans="2:11" ht="13.5" customHeight="1">
      <c r="B3" s="68" t="s">
        <v>294</v>
      </c>
      <c r="C3" s="7"/>
      <c r="D3" s="7"/>
      <c r="E3" s="7"/>
      <c r="F3" s="7"/>
      <c r="G3" s="1"/>
      <c r="H3" s="1"/>
    </row>
    <row r="5" spans="2:11">
      <c r="B5" s="103" t="s">
        <v>348</v>
      </c>
      <c r="C5" s="118" t="s">
        <v>3</v>
      </c>
      <c r="D5" s="118"/>
      <c r="E5" s="118" t="s">
        <v>4</v>
      </c>
      <c r="F5" s="118"/>
      <c r="G5" s="118" t="s">
        <v>122</v>
      </c>
      <c r="H5" s="118"/>
      <c r="I5" s="118" t="s">
        <v>123</v>
      </c>
      <c r="J5" s="118"/>
      <c r="K5" s="103" t="s">
        <v>5</v>
      </c>
    </row>
    <row r="6" spans="2:11">
      <c r="B6" s="119"/>
      <c r="C6" s="103" t="s">
        <v>9</v>
      </c>
      <c r="D6" s="103" t="s">
        <v>6</v>
      </c>
      <c r="E6" s="103" t="s">
        <v>9</v>
      </c>
      <c r="F6" s="103" t="s">
        <v>6</v>
      </c>
      <c r="G6" s="103" t="s">
        <v>9</v>
      </c>
      <c r="H6" s="103" t="s">
        <v>6</v>
      </c>
      <c r="I6" s="103" t="s">
        <v>9</v>
      </c>
      <c r="J6" s="103" t="s">
        <v>6</v>
      </c>
      <c r="K6" s="103"/>
    </row>
    <row r="7" spans="2:11">
      <c r="B7" s="97" t="s">
        <v>234</v>
      </c>
      <c r="C7" s="98">
        <v>4506</v>
      </c>
      <c r="D7" s="98">
        <v>735</v>
      </c>
      <c r="E7" s="98">
        <v>518</v>
      </c>
      <c r="F7" s="98">
        <v>99</v>
      </c>
      <c r="G7" s="98">
        <v>16</v>
      </c>
      <c r="H7" s="98">
        <v>38</v>
      </c>
      <c r="I7" s="98">
        <v>702</v>
      </c>
      <c r="J7" s="98">
        <v>4</v>
      </c>
      <c r="K7" s="98">
        <v>6618</v>
      </c>
    </row>
    <row r="8" spans="2:11">
      <c r="B8" s="99" t="s">
        <v>10</v>
      </c>
      <c r="C8" s="100">
        <v>11</v>
      </c>
      <c r="D8" s="100">
        <v>11</v>
      </c>
      <c r="E8" s="100">
        <v>2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24</v>
      </c>
    </row>
    <row r="9" spans="2:11">
      <c r="B9" s="99" t="s">
        <v>19</v>
      </c>
      <c r="C9" s="100">
        <v>361</v>
      </c>
      <c r="D9" s="100">
        <v>144</v>
      </c>
      <c r="E9" s="100">
        <v>39</v>
      </c>
      <c r="F9" s="100">
        <v>13</v>
      </c>
      <c r="G9" s="100">
        <v>0</v>
      </c>
      <c r="H9" s="100">
        <v>0</v>
      </c>
      <c r="I9" s="100">
        <v>212</v>
      </c>
      <c r="J9" s="100">
        <v>4</v>
      </c>
      <c r="K9" s="100">
        <v>773</v>
      </c>
    </row>
    <row r="10" spans="2:11">
      <c r="B10" s="99" t="s">
        <v>136</v>
      </c>
      <c r="C10" s="100">
        <v>5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5</v>
      </c>
    </row>
    <row r="11" spans="2:11">
      <c r="B11" s="99" t="s">
        <v>26</v>
      </c>
      <c r="C11" s="100">
        <v>41</v>
      </c>
      <c r="D11" s="100">
        <v>3</v>
      </c>
      <c r="E11" s="100">
        <v>1</v>
      </c>
      <c r="F11" s="100">
        <v>0</v>
      </c>
      <c r="G11" s="100">
        <v>0</v>
      </c>
      <c r="H11" s="100">
        <v>0</v>
      </c>
      <c r="I11" s="100">
        <v>2</v>
      </c>
      <c r="J11" s="100">
        <v>0</v>
      </c>
      <c r="K11" s="100">
        <v>47</v>
      </c>
    </row>
    <row r="12" spans="2:11">
      <c r="B12" s="99" t="s">
        <v>208</v>
      </c>
      <c r="C12" s="100">
        <v>0</v>
      </c>
      <c r="D12" s="100">
        <v>1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1</v>
      </c>
    </row>
    <row r="13" spans="2:11">
      <c r="B13" s="99" t="s">
        <v>11</v>
      </c>
      <c r="C13" s="100">
        <v>42</v>
      </c>
      <c r="D13" s="100">
        <v>16</v>
      </c>
      <c r="E13" s="100">
        <v>3</v>
      </c>
      <c r="F13" s="100">
        <v>3</v>
      </c>
      <c r="G13" s="100">
        <v>1</v>
      </c>
      <c r="H13" s="100">
        <v>2</v>
      </c>
      <c r="I13" s="100">
        <v>0</v>
      </c>
      <c r="J13" s="100">
        <v>0</v>
      </c>
      <c r="K13" s="100">
        <v>67</v>
      </c>
    </row>
    <row r="14" spans="2:11">
      <c r="B14" s="99" t="s">
        <v>27</v>
      </c>
      <c r="C14" s="100">
        <v>3</v>
      </c>
      <c r="D14" s="100">
        <v>0</v>
      </c>
      <c r="E14" s="100">
        <v>0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3</v>
      </c>
    </row>
    <row r="15" spans="2:11">
      <c r="B15" s="99" t="s">
        <v>209</v>
      </c>
      <c r="C15" s="100">
        <v>0</v>
      </c>
      <c r="D15" s="100">
        <v>0</v>
      </c>
      <c r="E15" s="100">
        <v>1</v>
      </c>
      <c r="F15" s="100">
        <v>2</v>
      </c>
      <c r="G15" s="100">
        <v>0</v>
      </c>
      <c r="H15" s="100">
        <v>0</v>
      </c>
      <c r="I15" s="100">
        <v>0</v>
      </c>
      <c r="J15" s="100">
        <v>0</v>
      </c>
      <c r="K15" s="100">
        <v>3</v>
      </c>
    </row>
    <row r="16" spans="2:11">
      <c r="B16" s="99" t="s">
        <v>29</v>
      </c>
      <c r="C16" s="100">
        <v>2</v>
      </c>
      <c r="D16" s="100">
        <v>0</v>
      </c>
      <c r="E16" s="100">
        <v>1</v>
      </c>
      <c r="F16" s="100">
        <v>3</v>
      </c>
      <c r="G16" s="100">
        <v>1</v>
      </c>
      <c r="H16" s="100">
        <v>0</v>
      </c>
      <c r="I16" s="100">
        <v>0</v>
      </c>
      <c r="J16" s="100">
        <v>0</v>
      </c>
      <c r="K16" s="100">
        <v>7</v>
      </c>
    </row>
    <row r="17" spans="2:11">
      <c r="B17" s="99" t="s">
        <v>30</v>
      </c>
      <c r="C17" s="100">
        <v>182</v>
      </c>
      <c r="D17" s="100">
        <v>41</v>
      </c>
      <c r="E17" s="100">
        <v>5</v>
      </c>
      <c r="F17" s="100">
        <v>0</v>
      </c>
      <c r="G17" s="100">
        <v>1</v>
      </c>
      <c r="H17" s="100">
        <v>7</v>
      </c>
      <c r="I17" s="100">
        <v>8</v>
      </c>
      <c r="J17" s="100">
        <v>0</v>
      </c>
      <c r="K17" s="100">
        <v>244</v>
      </c>
    </row>
    <row r="18" spans="2:11">
      <c r="B18" s="99" t="s">
        <v>34</v>
      </c>
      <c r="C18" s="100">
        <v>54</v>
      </c>
      <c r="D18" s="100">
        <v>3</v>
      </c>
      <c r="E18" s="100">
        <v>106</v>
      </c>
      <c r="F18" s="100">
        <v>0</v>
      </c>
      <c r="G18" s="100">
        <v>0</v>
      </c>
      <c r="H18" s="100">
        <v>0</v>
      </c>
      <c r="I18" s="100">
        <v>1</v>
      </c>
      <c r="J18" s="100">
        <v>0</v>
      </c>
      <c r="K18" s="100">
        <v>164</v>
      </c>
    </row>
    <row r="19" spans="2:11">
      <c r="B19" s="99" t="s">
        <v>36</v>
      </c>
      <c r="C19" s="100">
        <v>0</v>
      </c>
      <c r="D19" s="100">
        <v>0</v>
      </c>
      <c r="E19" s="100">
        <v>0</v>
      </c>
      <c r="F19" s="100">
        <v>0</v>
      </c>
      <c r="G19" s="100">
        <v>1</v>
      </c>
      <c r="H19" s="100">
        <v>4</v>
      </c>
      <c r="I19" s="100">
        <v>0</v>
      </c>
      <c r="J19" s="100">
        <v>0</v>
      </c>
      <c r="K19" s="100">
        <v>5</v>
      </c>
    </row>
    <row r="20" spans="2:11">
      <c r="B20" s="99" t="s">
        <v>38</v>
      </c>
      <c r="C20" s="100">
        <v>1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1</v>
      </c>
    </row>
    <row r="21" spans="2:11">
      <c r="B21" s="99" t="s">
        <v>200</v>
      </c>
      <c r="C21" s="100">
        <v>1</v>
      </c>
      <c r="D21" s="100">
        <v>0</v>
      </c>
      <c r="E21" s="100">
        <v>0</v>
      </c>
      <c r="F21" s="100">
        <v>0</v>
      </c>
      <c r="G21" s="100">
        <v>0</v>
      </c>
      <c r="H21" s="100">
        <v>0</v>
      </c>
      <c r="I21" s="100">
        <v>1</v>
      </c>
      <c r="J21" s="100">
        <v>0</v>
      </c>
      <c r="K21" s="100">
        <v>2</v>
      </c>
    </row>
    <row r="22" spans="2:11">
      <c r="B22" s="99" t="s">
        <v>40</v>
      </c>
      <c r="C22" s="100">
        <v>280</v>
      </c>
      <c r="D22" s="100">
        <v>18</v>
      </c>
      <c r="E22" s="100">
        <v>0</v>
      </c>
      <c r="F22" s="100">
        <v>2</v>
      </c>
      <c r="G22" s="100">
        <v>0</v>
      </c>
      <c r="H22" s="100">
        <v>0</v>
      </c>
      <c r="I22" s="100">
        <v>1</v>
      </c>
      <c r="J22" s="100">
        <v>0</v>
      </c>
      <c r="K22" s="100">
        <v>301</v>
      </c>
    </row>
    <row r="23" spans="2:11">
      <c r="B23" s="99" t="s">
        <v>42</v>
      </c>
      <c r="C23" s="100">
        <v>264</v>
      </c>
      <c r="D23" s="100">
        <v>13</v>
      </c>
      <c r="E23" s="100">
        <v>1</v>
      </c>
      <c r="F23" s="100">
        <v>1</v>
      </c>
      <c r="G23" s="100">
        <v>0</v>
      </c>
      <c r="H23" s="100">
        <v>0</v>
      </c>
      <c r="I23" s="100">
        <v>2</v>
      </c>
      <c r="J23" s="100">
        <v>0</v>
      </c>
      <c r="K23" s="100">
        <v>281</v>
      </c>
    </row>
    <row r="24" spans="2:11">
      <c r="B24" s="99" t="s">
        <v>12</v>
      </c>
      <c r="C24" s="100">
        <v>343</v>
      </c>
      <c r="D24" s="100">
        <v>20</v>
      </c>
      <c r="E24" s="100">
        <v>3</v>
      </c>
      <c r="F24" s="100">
        <v>6</v>
      </c>
      <c r="G24" s="100">
        <v>0</v>
      </c>
      <c r="H24" s="100">
        <v>2</v>
      </c>
      <c r="I24" s="100">
        <v>2</v>
      </c>
      <c r="J24" s="100">
        <v>0</v>
      </c>
      <c r="K24" s="100">
        <v>376</v>
      </c>
    </row>
    <row r="25" spans="2:11">
      <c r="B25" s="99" t="s">
        <v>44</v>
      </c>
      <c r="C25" s="100">
        <v>19</v>
      </c>
      <c r="D25" s="100">
        <v>3</v>
      </c>
      <c r="E25" s="100">
        <v>0</v>
      </c>
      <c r="F25" s="100">
        <v>0</v>
      </c>
      <c r="G25" s="100">
        <v>0</v>
      </c>
      <c r="H25" s="100">
        <v>0</v>
      </c>
      <c r="I25" s="100">
        <v>1</v>
      </c>
      <c r="J25" s="100">
        <v>0</v>
      </c>
      <c r="K25" s="100">
        <v>23</v>
      </c>
    </row>
    <row r="26" spans="2:11">
      <c r="B26" s="99" t="s">
        <v>45</v>
      </c>
      <c r="C26" s="100">
        <v>18</v>
      </c>
      <c r="D26" s="100">
        <v>19</v>
      </c>
      <c r="E26" s="100">
        <v>0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37</v>
      </c>
    </row>
    <row r="27" spans="2:11">
      <c r="B27" s="99" t="s">
        <v>139</v>
      </c>
      <c r="C27" s="100">
        <v>1</v>
      </c>
      <c r="D27" s="100">
        <v>5</v>
      </c>
      <c r="E27" s="100">
        <v>0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6</v>
      </c>
    </row>
    <row r="28" spans="2:11">
      <c r="B28" s="99" t="s">
        <v>53</v>
      </c>
      <c r="C28" s="100">
        <v>5</v>
      </c>
      <c r="D28" s="100">
        <v>1</v>
      </c>
      <c r="E28" s="100">
        <v>0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6</v>
      </c>
    </row>
    <row r="29" spans="2:11">
      <c r="B29" s="99" t="s">
        <v>54</v>
      </c>
      <c r="C29" s="100">
        <v>16</v>
      </c>
      <c r="D29" s="100">
        <v>6</v>
      </c>
      <c r="E29" s="100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23</v>
      </c>
    </row>
    <row r="30" spans="2:11">
      <c r="B30" s="99" t="s">
        <v>13</v>
      </c>
      <c r="C30" s="100">
        <v>1326</v>
      </c>
      <c r="D30" s="100">
        <v>8</v>
      </c>
      <c r="E30" s="100">
        <v>54</v>
      </c>
      <c r="F30" s="100">
        <v>1</v>
      </c>
      <c r="G30" s="100">
        <v>0</v>
      </c>
      <c r="H30" s="100">
        <v>1</v>
      </c>
      <c r="I30" s="100">
        <v>147</v>
      </c>
      <c r="J30" s="100">
        <v>0</v>
      </c>
      <c r="K30" s="100">
        <v>1537</v>
      </c>
    </row>
    <row r="31" spans="2:11">
      <c r="B31" s="99" t="s">
        <v>55</v>
      </c>
      <c r="C31" s="100">
        <v>433</v>
      </c>
      <c r="D31" s="100">
        <v>270</v>
      </c>
      <c r="E31" s="100">
        <v>79</v>
      </c>
      <c r="F31" s="100">
        <v>42</v>
      </c>
      <c r="G31" s="100">
        <v>0</v>
      </c>
      <c r="H31" s="100">
        <v>2</v>
      </c>
      <c r="I31" s="100">
        <v>284</v>
      </c>
      <c r="J31" s="100">
        <v>0</v>
      </c>
      <c r="K31" s="100">
        <v>1110</v>
      </c>
    </row>
    <row r="32" spans="2:11">
      <c r="B32" s="99" t="s">
        <v>56</v>
      </c>
      <c r="C32" s="100">
        <v>29</v>
      </c>
      <c r="D32" s="100">
        <v>6</v>
      </c>
      <c r="E32" s="100">
        <v>1</v>
      </c>
      <c r="F32" s="100">
        <v>0</v>
      </c>
      <c r="G32" s="100">
        <v>0</v>
      </c>
      <c r="H32" s="100">
        <v>0</v>
      </c>
      <c r="I32" s="100">
        <v>6</v>
      </c>
      <c r="J32" s="100">
        <v>0</v>
      </c>
      <c r="K32" s="100">
        <v>42</v>
      </c>
    </row>
    <row r="33" spans="2:11">
      <c r="B33" s="99" t="s">
        <v>237</v>
      </c>
      <c r="C33" s="100">
        <v>0</v>
      </c>
      <c r="D33" s="100">
        <v>2</v>
      </c>
      <c r="E33" s="100">
        <v>0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2</v>
      </c>
    </row>
    <row r="34" spans="2:11">
      <c r="B34" s="99" t="s">
        <v>142</v>
      </c>
      <c r="C34" s="100">
        <v>4</v>
      </c>
      <c r="D34" s="100">
        <v>0</v>
      </c>
      <c r="E34" s="100">
        <v>0</v>
      </c>
      <c r="F34" s="100">
        <v>0</v>
      </c>
      <c r="G34" s="100">
        <v>0</v>
      </c>
      <c r="H34" s="100">
        <v>0</v>
      </c>
      <c r="I34" s="100">
        <v>1</v>
      </c>
      <c r="J34" s="100">
        <v>0</v>
      </c>
      <c r="K34" s="100">
        <v>5</v>
      </c>
    </row>
    <row r="35" spans="2:11">
      <c r="B35" s="99" t="s">
        <v>14</v>
      </c>
      <c r="C35" s="100">
        <v>194</v>
      </c>
      <c r="D35" s="100">
        <v>77</v>
      </c>
      <c r="E35" s="100">
        <v>2</v>
      </c>
      <c r="F35" s="100">
        <v>1</v>
      </c>
      <c r="G35" s="100">
        <v>0</v>
      </c>
      <c r="H35" s="100">
        <v>0</v>
      </c>
      <c r="I35" s="100">
        <v>4</v>
      </c>
      <c r="J35" s="100">
        <v>0</v>
      </c>
      <c r="K35" s="100">
        <v>278</v>
      </c>
    </row>
    <row r="36" spans="2:11">
      <c r="B36" s="99" t="s">
        <v>132</v>
      </c>
      <c r="C36" s="100">
        <v>2</v>
      </c>
      <c r="D36" s="100">
        <v>4</v>
      </c>
      <c r="E36" s="100">
        <v>2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8</v>
      </c>
    </row>
    <row r="37" spans="2:11">
      <c r="B37" s="99" t="s">
        <v>146</v>
      </c>
      <c r="C37" s="100">
        <v>1</v>
      </c>
      <c r="D37" s="100">
        <v>1</v>
      </c>
      <c r="E37" s="100">
        <v>13</v>
      </c>
      <c r="F37" s="100">
        <v>19</v>
      </c>
      <c r="G37" s="100">
        <v>2</v>
      </c>
      <c r="H37" s="100">
        <v>0</v>
      </c>
      <c r="I37" s="100">
        <v>0</v>
      </c>
      <c r="J37" s="100">
        <v>0</v>
      </c>
      <c r="K37" s="100">
        <v>36</v>
      </c>
    </row>
    <row r="38" spans="2:11">
      <c r="B38" s="99" t="s">
        <v>62</v>
      </c>
      <c r="C38" s="100">
        <v>1</v>
      </c>
      <c r="D38" s="100">
        <v>0</v>
      </c>
      <c r="E38" s="100">
        <v>0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1</v>
      </c>
    </row>
    <row r="39" spans="2:11">
      <c r="B39" s="99" t="s">
        <v>64</v>
      </c>
      <c r="C39" s="100">
        <v>667</v>
      </c>
      <c r="D39" s="100">
        <v>22</v>
      </c>
      <c r="E39" s="100">
        <v>9</v>
      </c>
      <c r="F39" s="100">
        <v>4</v>
      </c>
      <c r="G39" s="100">
        <v>0</v>
      </c>
      <c r="H39" s="100">
        <v>0</v>
      </c>
      <c r="I39" s="100">
        <v>25</v>
      </c>
      <c r="J39" s="100">
        <v>0</v>
      </c>
      <c r="K39" s="100">
        <v>727</v>
      </c>
    </row>
    <row r="40" spans="2:11">
      <c r="B40" s="99" t="s">
        <v>66</v>
      </c>
      <c r="C40" s="100">
        <v>22</v>
      </c>
      <c r="D40" s="100">
        <v>2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24</v>
      </c>
    </row>
    <row r="41" spans="2:11">
      <c r="B41" s="99" t="s">
        <v>68</v>
      </c>
      <c r="C41" s="100">
        <v>30</v>
      </c>
      <c r="D41" s="100">
        <v>3</v>
      </c>
      <c r="E41" s="100">
        <v>1</v>
      </c>
      <c r="F41" s="100">
        <v>0</v>
      </c>
      <c r="G41" s="100">
        <v>10</v>
      </c>
      <c r="H41" s="100">
        <v>16</v>
      </c>
      <c r="I41" s="100">
        <v>0</v>
      </c>
      <c r="J41" s="100">
        <v>0</v>
      </c>
      <c r="K41" s="100">
        <v>60</v>
      </c>
    </row>
    <row r="42" spans="2:11">
      <c r="B42" s="99" t="s">
        <v>70</v>
      </c>
      <c r="C42" s="100">
        <v>12</v>
      </c>
      <c r="D42" s="100">
        <v>2</v>
      </c>
      <c r="E42" s="100">
        <v>2</v>
      </c>
      <c r="F42" s="100">
        <v>0</v>
      </c>
      <c r="G42" s="100">
        <v>0</v>
      </c>
      <c r="H42" s="100">
        <v>4</v>
      </c>
      <c r="I42" s="100">
        <v>0</v>
      </c>
      <c r="J42" s="100">
        <v>0</v>
      </c>
      <c r="K42" s="100">
        <v>20</v>
      </c>
    </row>
    <row r="43" spans="2:11">
      <c r="B43" s="99" t="s">
        <v>260</v>
      </c>
      <c r="C43" s="100">
        <v>0</v>
      </c>
      <c r="D43" s="100">
        <v>0</v>
      </c>
      <c r="E43" s="100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1</v>
      </c>
    </row>
    <row r="44" spans="2:11">
      <c r="B44" s="99" t="s">
        <v>71</v>
      </c>
      <c r="C44" s="100">
        <v>3</v>
      </c>
      <c r="D44" s="100">
        <v>3</v>
      </c>
      <c r="E44" s="100">
        <v>0</v>
      </c>
      <c r="F44" s="100">
        <v>0</v>
      </c>
      <c r="G44" s="100">
        <v>0</v>
      </c>
      <c r="H44" s="100">
        <v>0</v>
      </c>
      <c r="I44" s="100">
        <v>1</v>
      </c>
      <c r="J44" s="100">
        <v>0</v>
      </c>
      <c r="K44" s="100">
        <v>7</v>
      </c>
    </row>
    <row r="45" spans="2:11">
      <c r="B45" s="99" t="s">
        <v>72</v>
      </c>
      <c r="C45" s="100">
        <v>131</v>
      </c>
      <c r="D45" s="100">
        <v>29</v>
      </c>
      <c r="E45" s="100">
        <v>191</v>
      </c>
      <c r="F45" s="100">
        <v>2</v>
      </c>
      <c r="G45" s="100">
        <v>0</v>
      </c>
      <c r="H45" s="100">
        <v>0</v>
      </c>
      <c r="I45" s="100">
        <v>4</v>
      </c>
      <c r="J45" s="100">
        <v>0</v>
      </c>
      <c r="K45" s="100">
        <v>357</v>
      </c>
    </row>
    <row r="46" spans="2:11">
      <c r="B46" s="99" t="s">
        <v>75</v>
      </c>
      <c r="C46" s="100">
        <v>2</v>
      </c>
      <c r="D46" s="100">
        <v>2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4</v>
      </c>
    </row>
    <row r="47" spans="2:11">
      <c r="B47" s="97" t="s">
        <v>235</v>
      </c>
      <c r="C47" s="98">
        <v>37959</v>
      </c>
      <c r="D47" s="98">
        <v>39066</v>
      </c>
      <c r="E47" s="98">
        <v>294</v>
      </c>
      <c r="F47" s="98">
        <v>243</v>
      </c>
      <c r="G47" s="98">
        <v>3</v>
      </c>
      <c r="H47" s="98">
        <v>2</v>
      </c>
      <c r="I47" s="98">
        <v>44</v>
      </c>
      <c r="J47" s="98">
        <v>7</v>
      </c>
      <c r="K47" s="98">
        <v>77618</v>
      </c>
    </row>
    <row r="48" spans="2:11">
      <c r="B48" s="99" t="s">
        <v>20</v>
      </c>
      <c r="C48" s="100">
        <v>220</v>
      </c>
      <c r="D48" s="100">
        <v>190</v>
      </c>
      <c r="E48" s="100">
        <v>0</v>
      </c>
      <c r="F48" s="100">
        <v>0</v>
      </c>
      <c r="G48" s="100">
        <v>0</v>
      </c>
      <c r="H48" s="100">
        <v>0</v>
      </c>
      <c r="I48" s="100">
        <v>1</v>
      </c>
      <c r="J48" s="100">
        <v>0</v>
      </c>
      <c r="K48" s="100">
        <v>411</v>
      </c>
    </row>
    <row r="49" spans="2:11">
      <c r="B49" s="99" t="s">
        <v>267</v>
      </c>
      <c r="C49" s="100">
        <v>1</v>
      </c>
      <c r="D49" s="100">
        <v>1</v>
      </c>
      <c r="E49" s="100">
        <v>0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2</v>
      </c>
    </row>
    <row r="50" spans="2:11">
      <c r="B50" s="99" t="s">
        <v>24</v>
      </c>
      <c r="C50" s="100">
        <v>54</v>
      </c>
      <c r="D50" s="100">
        <v>62</v>
      </c>
      <c r="E50" s="100">
        <v>3</v>
      </c>
      <c r="F50" s="100">
        <v>3</v>
      </c>
      <c r="G50" s="100">
        <v>0</v>
      </c>
      <c r="H50" s="100">
        <v>0</v>
      </c>
      <c r="I50" s="100">
        <v>0</v>
      </c>
      <c r="J50" s="100">
        <v>0</v>
      </c>
      <c r="K50" s="100">
        <v>122</v>
      </c>
    </row>
    <row r="51" spans="2:11">
      <c r="B51" s="99" t="s">
        <v>25</v>
      </c>
      <c r="C51" s="100">
        <v>388</v>
      </c>
      <c r="D51" s="100">
        <v>409</v>
      </c>
      <c r="E51" s="100">
        <v>2</v>
      </c>
      <c r="F51" s="100">
        <v>3</v>
      </c>
      <c r="G51" s="100">
        <v>0</v>
      </c>
      <c r="H51" s="100">
        <v>0</v>
      </c>
      <c r="I51" s="100">
        <v>0</v>
      </c>
      <c r="J51" s="100">
        <v>0</v>
      </c>
      <c r="K51" s="100">
        <v>802</v>
      </c>
    </row>
    <row r="52" spans="2:11">
      <c r="B52" s="99" t="s">
        <v>256</v>
      </c>
      <c r="C52" s="100">
        <v>5</v>
      </c>
      <c r="D52" s="100">
        <v>2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7</v>
      </c>
    </row>
    <row r="53" spans="2:11">
      <c r="B53" s="99" t="s">
        <v>126</v>
      </c>
      <c r="C53" s="100">
        <v>90</v>
      </c>
      <c r="D53" s="100">
        <v>93</v>
      </c>
      <c r="E53" s="100">
        <v>0</v>
      </c>
      <c r="F53" s="100">
        <v>1</v>
      </c>
      <c r="G53" s="100">
        <v>0</v>
      </c>
      <c r="H53" s="100">
        <v>0</v>
      </c>
      <c r="I53" s="100">
        <v>2</v>
      </c>
      <c r="J53" s="100">
        <v>3</v>
      </c>
      <c r="K53" s="100">
        <v>189</v>
      </c>
    </row>
    <row r="54" spans="2:11">
      <c r="B54" s="99" t="s">
        <v>15</v>
      </c>
      <c r="C54" s="100">
        <v>13856</v>
      </c>
      <c r="D54" s="100">
        <v>13590</v>
      </c>
      <c r="E54" s="100">
        <v>70</v>
      </c>
      <c r="F54" s="100">
        <v>44</v>
      </c>
      <c r="G54" s="100">
        <v>0</v>
      </c>
      <c r="H54" s="100">
        <v>0</v>
      </c>
      <c r="I54" s="100">
        <v>25</v>
      </c>
      <c r="J54" s="100">
        <v>1</v>
      </c>
      <c r="K54" s="100">
        <v>27586</v>
      </c>
    </row>
    <row r="55" spans="2:11">
      <c r="B55" s="99" t="s">
        <v>31</v>
      </c>
      <c r="C55" s="100">
        <v>20</v>
      </c>
      <c r="D55" s="100">
        <v>14</v>
      </c>
      <c r="E55" s="100">
        <v>1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35</v>
      </c>
    </row>
    <row r="56" spans="2:11">
      <c r="B56" s="99" t="s">
        <v>32</v>
      </c>
      <c r="C56" s="100">
        <v>855</v>
      </c>
      <c r="D56" s="100">
        <v>670</v>
      </c>
      <c r="E56" s="100">
        <v>4</v>
      </c>
      <c r="F56" s="100">
        <v>1</v>
      </c>
      <c r="G56" s="100">
        <v>0</v>
      </c>
      <c r="H56" s="100">
        <v>0</v>
      </c>
      <c r="I56" s="100">
        <v>1</v>
      </c>
      <c r="J56" s="100">
        <v>0</v>
      </c>
      <c r="K56" s="100">
        <v>1531</v>
      </c>
    </row>
    <row r="57" spans="2:11">
      <c r="B57" s="99" t="s">
        <v>33</v>
      </c>
      <c r="C57" s="100">
        <v>163</v>
      </c>
      <c r="D57" s="100">
        <v>104</v>
      </c>
      <c r="E57" s="100">
        <v>2</v>
      </c>
      <c r="F57" s="100">
        <v>0</v>
      </c>
      <c r="G57" s="100">
        <v>0</v>
      </c>
      <c r="H57" s="100">
        <v>0</v>
      </c>
      <c r="I57" s="100">
        <v>2</v>
      </c>
      <c r="J57" s="100">
        <v>0</v>
      </c>
      <c r="K57" s="100">
        <v>271</v>
      </c>
    </row>
    <row r="58" spans="2:11">
      <c r="B58" s="99" t="s">
        <v>35</v>
      </c>
      <c r="C58" s="100">
        <v>1278</v>
      </c>
      <c r="D58" s="100">
        <v>1227</v>
      </c>
      <c r="E58" s="100">
        <v>9</v>
      </c>
      <c r="F58" s="100">
        <v>4</v>
      </c>
      <c r="G58" s="100">
        <v>2</v>
      </c>
      <c r="H58" s="100">
        <v>1</v>
      </c>
      <c r="I58" s="100">
        <v>0</v>
      </c>
      <c r="J58" s="100">
        <v>0</v>
      </c>
      <c r="K58" s="100">
        <v>2521</v>
      </c>
    </row>
    <row r="59" spans="2:11">
      <c r="B59" s="99" t="s">
        <v>37</v>
      </c>
      <c r="C59" s="100">
        <v>24</v>
      </c>
      <c r="D59" s="100">
        <v>27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51</v>
      </c>
    </row>
    <row r="60" spans="2:11">
      <c r="B60" s="99" t="s">
        <v>43</v>
      </c>
      <c r="C60" s="100">
        <v>281</v>
      </c>
      <c r="D60" s="100">
        <v>178</v>
      </c>
      <c r="E60" s="100">
        <v>2</v>
      </c>
      <c r="F60" s="100">
        <v>2</v>
      </c>
      <c r="G60" s="100">
        <v>0</v>
      </c>
      <c r="H60" s="100">
        <v>0</v>
      </c>
      <c r="I60" s="100">
        <v>0</v>
      </c>
      <c r="J60" s="100">
        <v>0</v>
      </c>
      <c r="K60" s="100">
        <v>463</v>
      </c>
    </row>
    <row r="61" spans="2:11">
      <c r="B61" s="99" t="s">
        <v>46</v>
      </c>
      <c r="C61" s="100">
        <v>5</v>
      </c>
      <c r="D61" s="100">
        <v>2</v>
      </c>
      <c r="E61" s="100">
        <v>10</v>
      </c>
      <c r="F61" s="100">
        <v>18</v>
      </c>
      <c r="G61" s="100">
        <v>1</v>
      </c>
      <c r="H61" s="100">
        <v>0</v>
      </c>
      <c r="I61" s="100">
        <v>0</v>
      </c>
      <c r="J61" s="100">
        <v>0</v>
      </c>
      <c r="K61" s="100">
        <v>36</v>
      </c>
    </row>
    <row r="62" spans="2:11">
      <c r="B62" s="99" t="s">
        <v>47</v>
      </c>
      <c r="C62" s="100">
        <v>2890</v>
      </c>
      <c r="D62" s="100">
        <v>2570</v>
      </c>
      <c r="E62" s="100">
        <v>50</v>
      </c>
      <c r="F62" s="100">
        <v>24</v>
      </c>
      <c r="G62" s="100">
        <v>0</v>
      </c>
      <c r="H62" s="100">
        <v>0</v>
      </c>
      <c r="I62" s="100">
        <v>2</v>
      </c>
      <c r="J62" s="100">
        <v>0</v>
      </c>
      <c r="K62" s="100">
        <v>5536</v>
      </c>
    </row>
    <row r="63" spans="2:11">
      <c r="B63" s="99" t="s">
        <v>210</v>
      </c>
      <c r="C63" s="100">
        <v>2</v>
      </c>
      <c r="D63" s="100">
        <v>1</v>
      </c>
      <c r="E63" s="100">
        <v>4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7</v>
      </c>
    </row>
    <row r="64" spans="2:11">
      <c r="B64" s="99" t="s">
        <v>57</v>
      </c>
      <c r="C64" s="100">
        <v>65</v>
      </c>
      <c r="D64" s="100">
        <v>42</v>
      </c>
      <c r="E64" s="100">
        <v>2</v>
      </c>
      <c r="F64" s="100">
        <v>1</v>
      </c>
      <c r="G64" s="100">
        <v>0</v>
      </c>
      <c r="H64" s="100">
        <v>0</v>
      </c>
      <c r="I64" s="100">
        <v>0</v>
      </c>
      <c r="J64" s="100">
        <v>1</v>
      </c>
      <c r="K64" s="100">
        <v>111</v>
      </c>
    </row>
    <row r="65" spans="2:11">
      <c r="B65" s="99" t="s">
        <v>58</v>
      </c>
      <c r="C65" s="100">
        <v>2164</v>
      </c>
      <c r="D65" s="100">
        <v>1564</v>
      </c>
      <c r="E65" s="100">
        <v>10</v>
      </c>
      <c r="F65" s="100">
        <v>10</v>
      </c>
      <c r="G65" s="100">
        <v>0</v>
      </c>
      <c r="H65" s="100">
        <v>0</v>
      </c>
      <c r="I65" s="100">
        <v>1</v>
      </c>
      <c r="J65" s="100">
        <v>0</v>
      </c>
      <c r="K65" s="100">
        <v>3749</v>
      </c>
    </row>
    <row r="66" spans="2:11">
      <c r="B66" s="99" t="s">
        <v>60</v>
      </c>
      <c r="C66" s="100">
        <v>33</v>
      </c>
      <c r="D66" s="100">
        <v>13</v>
      </c>
      <c r="E66" s="100">
        <v>1</v>
      </c>
      <c r="F66" s="100">
        <v>1</v>
      </c>
      <c r="G66" s="100">
        <v>0</v>
      </c>
      <c r="H66" s="100">
        <v>0</v>
      </c>
      <c r="I66" s="100">
        <v>0</v>
      </c>
      <c r="J66" s="100">
        <v>0</v>
      </c>
      <c r="K66" s="100">
        <v>48</v>
      </c>
    </row>
    <row r="67" spans="2:11">
      <c r="B67" s="99" t="s">
        <v>145</v>
      </c>
      <c r="C67" s="100">
        <v>204</v>
      </c>
      <c r="D67" s="100">
        <v>161</v>
      </c>
      <c r="E67" s="100">
        <v>0</v>
      </c>
      <c r="F67" s="100">
        <v>1</v>
      </c>
      <c r="G67" s="100">
        <v>0</v>
      </c>
      <c r="H67" s="100">
        <v>0</v>
      </c>
      <c r="I67" s="100">
        <v>1</v>
      </c>
      <c r="J67" s="100">
        <v>0</v>
      </c>
      <c r="K67" s="100">
        <v>367</v>
      </c>
    </row>
    <row r="68" spans="2:11">
      <c r="B68" s="99" t="s">
        <v>61</v>
      </c>
      <c r="C68" s="100">
        <v>2464</v>
      </c>
      <c r="D68" s="100">
        <v>2688</v>
      </c>
      <c r="E68" s="100">
        <v>1</v>
      </c>
      <c r="F68" s="100">
        <v>1</v>
      </c>
      <c r="G68" s="100">
        <v>0</v>
      </c>
      <c r="H68" s="100">
        <v>1</v>
      </c>
      <c r="I68" s="100">
        <v>4</v>
      </c>
      <c r="J68" s="100">
        <v>1</v>
      </c>
      <c r="K68" s="100">
        <v>5160</v>
      </c>
    </row>
    <row r="69" spans="2:11">
      <c r="B69" s="99" t="s">
        <v>147</v>
      </c>
      <c r="C69" s="100">
        <v>25</v>
      </c>
      <c r="D69" s="100">
        <v>34</v>
      </c>
      <c r="E69" s="100">
        <v>9</v>
      </c>
      <c r="F69" s="100">
        <v>11</v>
      </c>
      <c r="G69" s="100">
        <v>0</v>
      </c>
      <c r="H69" s="100">
        <v>0</v>
      </c>
      <c r="I69" s="100">
        <v>2</v>
      </c>
      <c r="J69" s="100">
        <v>0</v>
      </c>
      <c r="K69" s="100">
        <v>81</v>
      </c>
    </row>
    <row r="70" spans="2:11">
      <c r="B70" s="99" t="s">
        <v>202</v>
      </c>
      <c r="C70" s="100">
        <v>83</v>
      </c>
      <c r="D70" s="100">
        <v>74</v>
      </c>
      <c r="E70" s="100">
        <v>0</v>
      </c>
      <c r="F70" s="100">
        <v>0</v>
      </c>
      <c r="G70" s="100">
        <v>0</v>
      </c>
      <c r="H70" s="100">
        <v>0</v>
      </c>
      <c r="I70" s="100">
        <v>0</v>
      </c>
      <c r="J70" s="100">
        <v>0</v>
      </c>
      <c r="K70" s="100">
        <v>157</v>
      </c>
    </row>
    <row r="71" spans="2:11">
      <c r="B71" s="99" t="s">
        <v>76</v>
      </c>
      <c r="C71" s="100">
        <v>12789</v>
      </c>
      <c r="D71" s="100">
        <v>15350</v>
      </c>
      <c r="E71" s="100">
        <v>114</v>
      </c>
      <c r="F71" s="100">
        <v>118</v>
      </c>
      <c r="G71" s="100">
        <v>0</v>
      </c>
      <c r="H71" s="100">
        <v>0</v>
      </c>
      <c r="I71" s="100">
        <v>3</v>
      </c>
      <c r="J71" s="100">
        <v>1</v>
      </c>
      <c r="K71" s="100">
        <v>28375</v>
      </c>
    </row>
    <row r="72" spans="2:11">
      <c r="B72" s="97" t="s">
        <v>211</v>
      </c>
      <c r="C72" s="98">
        <v>3</v>
      </c>
      <c r="D72" s="98">
        <v>2</v>
      </c>
      <c r="E72" s="98">
        <v>2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7</v>
      </c>
    </row>
    <row r="73" spans="2:11">
      <c r="B73" s="99" t="s">
        <v>211</v>
      </c>
      <c r="C73" s="100">
        <v>3</v>
      </c>
      <c r="D73" s="100">
        <v>2</v>
      </c>
      <c r="E73" s="100">
        <v>2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7</v>
      </c>
    </row>
    <row r="74" spans="2:11">
      <c r="B74" s="97" t="s">
        <v>238</v>
      </c>
      <c r="C74" s="98">
        <v>1622</v>
      </c>
      <c r="D74" s="98">
        <v>539</v>
      </c>
      <c r="E74" s="98">
        <v>350</v>
      </c>
      <c r="F74" s="98">
        <v>107</v>
      </c>
      <c r="G74" s="98">
        <v>46</v>
      </c>
      <c r="H74" s="98">
        <v>68</v>
      </c>
      <c r="I74" s="98">
        <v>6</v>
      </c>
      <c r="J74" s="98">
        <v>0</v>
      </c>
      <c r="K74" s="98">
        <v>2738</v>
      </c>
    </row>
    <row r="75" spans="2:11">
      <c r="B75" s="99" t="s">
        <v>17</v>
      </c>
      <c r="C75" s="100">
        <v>19</v>
      </c>
      <c r="D75" s="100">
        <v>4</v>
      </c>
      <c r="E75" s="100">
        <v>1</v>
      </c>
      <c r="F75" s="100">
        <v>0</v>
      </c>
      <c r="G75" s="100">
        <v>7</v>
      </c>
      <c r="H75" s="100">
        <v>3</v>
      </c>
      <c r="I75" s="100">
        <v>0</v>
      </c>
      <c r="J75" s="100">
        <v>0</v>
      </c>
      <c r="K75" s="100">
        <v>34</v>
      </c>
    </row>
    <row r="76" spans="2:11">
      <c r="B76" s="99" t="s">
        <v>203</v>
      </c>
      <c r="C76" s="100">
        <v>1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J76" s="100">
        <v>0</v>
      </c>
      <c r="K76" s="100">
        <v>1</v>
      </c>
    </row>
    <row r="77" spans="2:11">
      <c r="B77" s="99" t="s">
        <v>21</v>
      </c>
      <c r="C77" s="100">
        <v>37</v>
      </c>
      <c r="D77" s="100">
        <v>31</v>
      </c>
      <c r="E77" s="100">
        <v>0</v>
      </c>
      <c r="F77" s="100">
        <v>0</v>
      </c>
      <c r="G77" s="100">
        <v>0</v>
      </c>
      <c r="H77" s="100">
        <v>0</v>
      </c>
      <c r="I77" s="100">
        <v>0</v>
      </c>
      <c r="J77" s="100">
        <v>0</v>
      </c>
      <c r="K77" s="100">
        <v>68</v>
      </c>
    </row>
    <row r="78" spans="2:11">
      <c r="B78" s="99" t="s">
        <v>135</v>
      </c>
      <c r="C78" s="100">
        <v>8</v>
      </c>
      <c r="D78" s="100">
        <v>6</v>
      </c>
      <c r="E78" s="100">
        <v>1</v>
      </c>
      <c r="F78" s="100">
        <v>0</v>
      </c>
      <c r="G78" s="100">
        <v>0</v>
      </c>
      <c r="H78" s="100">
        <v>0</v>
      </c>
      <c r="I78" s="100">
        <v>0</v>
      </c>
      <c r="J78" s="100">
        <v>0</v>
      </c>
      <c r="K78" s="100">
        <v>15</v>
      </c>
    </row>
    <row r="79" spans="2:11">
      <c r="B79" s="99" t="s">
        <v>255</v>
      </c>
      <c r="C79" s="100">
        <v>1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1</v>
      </c>
    </row>
    <row r="80" spans="2:11">
      <c r="B80" s="99" t="s">
        <v>22</v>
      </c>
      <c r="C80" s="100">
        <v>174</v>
      </c>
      <c r="D80" s="100">
        <v>6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180</v>
      </c>
    </row>
    <row r="81" spans="2:11">
      <c r="B81" s="99" t="s">
        <v>28</v>
      </c>
      <c r="C81" s="100">
        <v>20</v>
      </c>
      <c r="D81" s="100">
        <v>55</v>
      </c>
      <c r="E81" s="100">
        <v>1</v>
      </c>
      <c r="F81" s="100">
        <v>0</v>
      </c>
      <c r="G81" s="100">
        <v>0</v>
      </c>
      <c r="H81" s="100">
        <v>0</v>
      </c>
      <c r="I81" s="100">
        <v>1</v>
      </c>
      <c r="J81" s="100">
        <v>0</v>
      </c>
      <c r="K81" s="100">
        <v>77</v>
      </c>
    </row>
    <row r="82" spans="2:11">
      <c r="B82" s="99" t="s">
        <v>270</v>
      </c>
      <c r="C82" s="100">
        <v>2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2</v>
      </c>
    </row>
    <row r="83" spans="2:11">
      <c r="B83" s="99" t="s">
        <v>236</v>
      </c>
      <c r="C83" s="100">
        <v>0</v>
      </c>
      <c r="D83" s="100">
        <v>1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1</v>
      </c>
    </row>
    <row r="84" spans="2:11">
      <c r="B84" s="99" t="s">
        <v>212</v>
      </c>
      <c r="C84" s="100">
        <v>1</v>
      </c>
      <c r="D84" s="100">
        <v>2</v>
      </c>
      <c r="E84" s="100">
        <v>0</v>
      </c>
      <c r="F84" s="100">
        <v>0</v>
      </c>
      <c r="G84" s="100">
        <v>0</v>
      </c>
      <c r="H84" s="100">
        <v>0</v>
      </c>
      <c r="I84" s="100">
        <v>0</v>
      </c>
      <c r="J84" s="100">
        <v>0</v>
      </c>
      <c r="K84" s="100">
        <v>3</v>
      </c>
    </row>
    <row r="85" spans="2:11">
      <c r="B85" s="99" t="s">
        <v>41</v>
      </c>
      <c r="C85" s="100">
        <v>301</v>
      </c>
      <c r="D85" s="100">
        <v>253</v>
      </c>
      <c r="E85" s="100">
        <v>1</v>
      </c>
      <c r="F85" s="100">
        <v>0</v>
      </c>
      <c r="G85" s="100">
        <v>0</v>
      </c>
      <c r="H85" s="100">
        <v>0</v>
      </c>
      <c r="I85" s="100">
        <v>2</v>
      </c>
      <c r="J85" s="100">
        <v>0</v>
      </c>
      <c r="K85" s="100">
        <v>557</v>
      </c>
    </row>
    <row r="86" spans="2:11">
      <c r="B86" s="99" t="s">
        <v>48</v>
      </c>
      <c r="C86" s="100">
        <v>19</v>
      </c>
      <c r="D86" s="100">
        <v>10</v>
      </c>
      <c r="E86" s="100">
        <v>1</v>
      </c>
      <c r="F86" s="100">
        <v>0</v>
      </c>
      <c r="G86" s="100">
        <v>0</v>
      </c>
      <c r="H86" s="100">
        <v>0</v>
      </c>
      <c r="I86" s="100">
        <v>1</v>
      </c>
      <c r="J86" s="100">
        <v>0</v>
      </c>
      <c r="K86" s="100">
        <v>31</v>
      </c>
    </row>
    <row r="87" spans="2:11">
      <c r="B87" s="99" t="s">
        <v>49</v>
      </c>
      <c r="C87" s="100">
        <v>15</v>
      </c>
      <c r="D87" s="100">
        <v>5</v>
      </c>
      <c r="E87" s="100">
        <v>5</v>
      </c>
      <c r="F87" s="100">
        <v>3</v>
      </c>
      <c r="G87" s="100">
        <v>2</v>
      </c>
      <c r="H87" s="100">
        <v>1</v>
      </c>
      <c r="I87" s="100">
        <v>0</v>
      </c>
      <c r="J87" s="100">
        <v>0</v>
      </c>
      <c r="K87" s="100">
        <v>31</v>
      </c>
    </row>
    <row r="88" spans="2:11">
      <c r="B88" s="99" t="s">
        <v>50</v>
      </c>
      <c r="C88" s="100">
        <v>22</v>
      </c>
      <c r="D88" s="100">
        <v>6</v>
      </c>
      <c r="E88" s="100">
        <v>10</v>
      </c>
      <c r="F88" s="100">
        <v>11</v>
      </c>
      <c r="G88" s="100">
        <v>0</v>
      </c>
      <c r="H88" s="100">
        <v>0</v>
      </c>
      <c r="I88" s="100">
        <v>0</v>
      </c>
      <c r="J88" s="100">
        <v>0</v>
      </c>
      <c r="K88" s="100">
        <v>49</v>
      </c>
    </row>
    <row r="89" spans="2:11">
      <c r="B89" s="99" t="s">
        <v>127</v>
      </c>
      <c r="C89" s="100">
        <v>3</v>
      </c>
      <c r="D89" s="100">
        <v>1</v>
      </c>
      <c r="E89" s="100">
        <v>0</v>
      </c>
      <c r="F89" s="100">
        <v>1</v>
      </c>
      <c r="G89" s="100">
        <v>0</v>
      </c>
      <c r="H89" s="100">
        <v>0</v>
      </c>
      <c r="I89" s="100">
        <v>0</v>
      </c>
      <c r="J89" s="100">
        <v>0</v>
      </c>
      <c r="K89" s="100">
        <v>5</v>
      </c>
    </row>
    <row r="90" spans="2:11">
      <c r="B90" s="99" t="s">
        <v>268</v>
      </c>
      <c r="C90" s="100">
        <v>0</v>
      </c>
      <c r="D90" s="100">
        <v>1</v>
      </c>
      <c r="E90" s="100">
        <v>0</v>
      </c>
      <c r="F90" s="100">
        <v>0</v>
      </c>
      <c r="G90" s="100">
        <v>0</v>
      </c>
      <c r="H90" s="100">
        <v>0</v>
      </c>
      <c r="I90" s="100">
        <v>0</v>
      </c>
      <c r="J90" s="100">
        <v>0</v>
      </c>
      <c r="K90" s="100">
        <v>1</v>
      </c>
    </row>
    <row r="91" spans="2:11">
      <c r="B91" s="99" t="s">
        <v>51</v>
      </c>
      <c r="C91" s="100">
        <v>5</v>
      </c>
      <c r="D91" s="100">
        <v>1</v>
      </c>
      <c r="E91" s="100">
        <v>0</v>
      </c>
      <c r="F91" s="100">
        <v>1</v>
      </c>
      <c r="G91" s="100">
        <v>0</v>
      </c>
      <c r="H91" s="100">
        <v>0</v>
      </c>
      <c r="I91" s="100">
        <v>0</v>
      </c>
      <c r="J91" s="100">
        <v>0</v>
      </c>
      <c r="K91" s="100">
        <v>7</v>
      </c>
    </row>
    <row r="92" spans="2:11">
      <c r="B92" s="99" t="s">
        <v>138</v>
      </c>
      <c r="C92" s="100">
        <v>16</v>
      </c>
      <c r="D92" s="100">
        <v>8</v>
      </c>
      <c r="E92" s="100">
        <v>0</v>
      </c>
      <c r="F92" s="100">
        <v>0</v>
      </c>
      <c r="G92" s="100">
        <v>0</v>
      </c>
      <c r="H92" s="100">
        <v>0</v>
      </c>
      <c r="I92" s="100">
        <v>0</v>
      </c>
      <c r="J92" s="100">
        <v>0</v>
      </c>
      <c r="K92" s="100">
        <v>24</v>
      </c>
    </row>
    <row r="93" spans="2:11">
      <c r="B93" s="99" t="s">
        <v>140</v>
      </c>
      <c r="C93" s="100">
        <v>1</v>
      </c>
      <c r="D93" s="100">
        <v>0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0">
        <v>1</v>
      </c>
    </row>
    <row r="94" spans="2:11">
      <c r="B94" s="99" t="s">
        <v>257</v>
      </c>
      <c r="C94" s="100">
        <v>2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2</v>
      </c>
    </row>
    <row r="95" spans="2:11">
      <c r="B95" s="99" t="s">
        <v>52</v>
      </c>
      <c r="C95" s="100">
        <v>16</v>
      </c>
      <c r="D95" s="100">
        <v>12</v>
      </c>
      <c r="E95" s="100">
        <v>5</v>
      </c>
      <c r="F95" s="100">
        <v>4</v>
      </c>
      <c r="G95" s="100">
        <v>0</v>
      </c>
      <c r="H95" s="100">
        <v>0</v>
      </c>
      <c r="I95" s="100">
        <v>0</v>
      </c>
      <c r="J95" s="100">
        <v>0</v>
      </c>
      <c r="K95" s="100">
        <v>37</v>
      </c>
    </row>
    <row r="96" spans="2:11">
      <c r="B96" s="99" t="s">
        <v>141</v>
      </c>
      <c r="C96" s="100">
        <v>1</v>
      </c>
      <c r="D96" s="100">
        <v>7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8</v>
      </c>
    </row>
    <row r="97" spans="2:11">
      <c r="B97" s="99" t="s">
        <v>261</v>
      </c>
      <c r="C97" s="100">
        <v>0</v>
      </c>
      <c r="D97" s="100">
        <v>1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1</v>
      </c>
    </row>
    <row r="98" spans="2:11">
      <c r="B98" s="99" t="s">
        <v>213</v>
      </c>
      <c r="C98" s="100">
        <v>3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3</v>
      </c>
    </row>
    <row r="99" spans="2:11">
      <c r="B99" s="99" t="s">
        <v>16</v>
      </c>
      <c r="C99" s="100">
        <v>785</v>
      </c>
      <c r="D99" s="100">
        <v>21</v>
      </c>
      <c r="E99" s="100">
        <v>13</v>
      </c>
      <c r="F99" s="100">
        <v>0</v>
      </c>
      <c r="G99" s="100">
        <v>0</v>
      </c>
      <c r="H99" s="100">
        <v>1</v>
      </c>
      <c r="I99" s="100">
        <v>2</v>
      </c>
      <c r="J99" s="100">
        <v>0</v>
      </c>
      <c r="K99" s="100">
        <v>822</v>
      </c>
    </row>
    <row r="100" spans="2:11">
      <c r="B100" s="99" t="s">
        <v>130</v>
      </c>
      <c r="C100" s="100">
        <v>45</v>
      </c>
      <c r="D100" s="100">
        <v>15</v>
      </c>
      <c r="E100" s="100">
        <v>76</v>
      </c>
      <c r="F100" s="100">
        <v>18</v>
      </c>
      <c r="G100" s="100">
        <v>6</v>
      </c>
      <c r="H100" s="100">
        <v>11</v>
      </c>
      <c r="I100" s="100">
        <v>0</v>
      </c>
      <c r="J100" s="100">
        <v>0</v>
      </c>
      <c r="K100" s="100">
        <v>171</v>
      </c>
    </row>
    <row r="101" spans="2:11">
      <c r="B101" s="99" t="s">
        <v>67</v>
      </c>
      <c r="C101" s="100">
        <v>81</v>
      </c>
      <c r="D101" s="100">
        <v>72</v>
      </c>
      <c r="E101" s="100">
        <v>147</v>
      </c>
      <c r="F101" s="100">
        <v>58</v>
      </c>
      <c r="G101" s="100">
        <v>21</v>
      </c>
      <c r="H101" s="100">
        <v>40</v>
      </c>
      <c r="I101" s="100">
        <v>0</v>
      </c>
      <c r="J101" s="100">
        <v>0</v>
      </c>
      <c r="K101" s="100">
        <v>419</v>
      </c>
    </row>
    <row r="102" spans="2:11">
      <c r="B102" s="99" t="s">
        <v>69</v>
      </c>
      <c r="C102" s="100">
        <v>3</v>
      </c>
      <c r="D102" s="100">
        <v>0</v>
      </c>
      <c r="E102" s="100">
        <v>0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3</v>
      </c>
    </row>
    <row r="103" spans="2:11">
      <c r="B103" s="99" t="s">
        <v>269</v>
      </c>
      <c r="C103" s="100">
        <v>0</v>
      </c>
      <c r="D103" s="100">
        <v>1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1</v>
      </c>
    </row>
    <row r="104" spans="2:11">
      <c r="B104" s="99" t="s">
        <v>214</v>
      </c>
      <c r="C104" s="100">
        <v>5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5</v>
      </c>
    </row>
    <row r="105" spans="2:11">
      <c r="B105" s="99" t="s">
        <v>131</v>
      </c>
      <c r="C105" s="100">
        <v>3</v>
      </c>
      <c r="D105" s="100">
        <v>5</v>
      </c>
      <c r="E105" s="100">
        <v>1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9</v>
      </c>
    </row>
    <row r="106" spans="2:11">
      <c r="B106" s="99" t="s">
        <v>128</v>
      </c>
      <c r="C106" s="100">
        <v>14</v>
      </c>
      <c r="D106" s="100">
        <v>9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23</v>
      </c>
    </row>
    <row r="107" spans="2:11">
      <c r="B107" s="99" t="s">
        <v>77</v>
      </c>
      <c r="C107" s="100">
        <v>19</v>
      </c>
      <c r="D107" s="100">
        <v>6</v>
      </c>
      <c r="E107" s="100">
        <v>88</v>
      </c>
      <c r="F107" s="100">
        <v>11</v>
      </c>
      <c r="G107" s="100">
        <v>10</v>
      </c>
      <c r="H107" s="100">
        <v>12</v>
      </c>
      <c r="I107" s="100">
        <v>0</v>
      </c>
      <c r="J107" s="100">
        <v>0</v>
      </c>
      <c r="K107" s="100">
        <v>146</v>
      </c>
    </row>
    <row r="108" spans="2:11">
      <c r="B108" s="97" t="s">
        <v>201</v>
      </c>
      <c r="C108" s="98">
        <v>9</v>
      </c>
      <c r="D108" s="98">
        <v>4</v>
      </c>
      <c r="E108" s="98">
        <v>2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15</v>
      </c>
    </row>
    <row r="109" spans="2:11">
      <c r="B109" s="99" t="s">
        <v>201</v>
      </c>
      <c r="C109" s="100">
        <v>4</v>
      </c>
      <c r="D109" s="100">
        <v>1</v>
      </c>
      <c r="E109" s="100">
        <v>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5</v>
      </c>
    </row>
    <row r="110" spans="2:11">
      <c r="B110" s="99" t="s">
        <v>258</v>
      </c>
      <c r="C110" s="100">
        <v>5</v>
      </c>
      <c r="D110" s="100">
        <v>3</v>
      </c>
      <c r="E110" s="100">
        <v>2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10</v>
      </c>
    </row>
    <row r="111" spans="2:11">
      <c r="B111" s="97" t="s">
        <v>239</v>
      </c>
      <c r="C111" s="98">
        <v>916</v>
      </c>
      <c r="D111" s="98">
        <v>806</v>
      </c>
      <c r="E111" s="98">
        <v>78</v>
      </c>
      <c r="F111" s="98">
        <v>11</v>
      </c>
      <c r="G111" s="98">
        <v>2</v>
      </c>
      <c r="H111" s="98">
        <v>0</v>
      </c>
      <c r="I111" s="98">
        <v>16</v>
      </c>
      <c r="J111" s="98">
        <v>1</v>
      </c>
      <c r="K111" s="98">
        <v>1830</v>
      </c>
    </row>
    <row r="112" spans="2:11">
      <c r="B112" s="99" t="s">
        <v>18</v>
      </c>
      <c r="C112" s="100">
        <v>24</v>
      </c>
      <c r="D112" s="100">
        <v>13</v>
      </c>
      <c r="E112" s="100">
        <v>0</v>
      </c>
      <c r="F112" s="100">
        <v>0</v>
      </c>
      <c r="G112" s="100">
        <v>0</v>
      </c>
      <c r="H112" s="100">
        <v>0</v>
      </c>
      <c r="I112" s="100">
        <v>13</v>
      </c>
      <c r="J112" s="100">
        <v>0</v>
      </c>
      <c r="K112" s="100">
        <v>50</v>
      </c>
    </row>
    <row r="113" spans="2:11">
      <c r="B113" s="99" t="s">
        <v>103</v>
      </c>
      <c r="C113" s="100">
        <v>1</v>
      </c>
      <c r="D113" s="100">
        <v>0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00">
        <v>0</v>
      </c>
      <c r="K113" s="100">
        <v>1</v>
      </c>
    </row>
    <row r="114" spans="2:11">
      <c r="B114" s="99" t="s">
        <v>23</v>
      </c>
      <c r="C114" s="100">
        <v>20</v>
      </c>
      <c r="D114" s="100">
        <v>22</v>
      </c>
      <c r="E114" s="100">
        <v>0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42</v>
      </c>
    </row>
    <row r="115" spans="2:11">
      <c r="B115" s="99" t="s">
        <v>137</v>
      </c>
      <c r="C115" s="100">
        <v>0</v>
      </c>
      <c r="D115" s="100">
        <v>1</v>
      </c>
      <c r="E115" s="100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0</v>
      </c>
      <c r="K115" s="100">
        <v>1</v>
      </c>
    </row>
    <row r="116" spans="2:11">
      <c r="B116" s="99" t="s">
        <v>39</v>
      </c>
      <c r="C116" s="100">
        <v>2</v>
      </c>
      <c r="D116" s="100">
        <v>0</v>
      </c>
      <c r="E116" s="100">
        <v>0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2</v>
      </c>
    </row>
    <row r="117" spans="2:11">
      <c r="B117" s="99" t="s">
        <v>262</v>
      </c>
      <c r="C117" s="100">
        <v>1</v>
      </c>
      <c r="D117" s="100">
        <v>0</v>
      </c>
      <c r="E117" s="100">
        <v>0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1</v>
      </c>
    </row>
    <row r="118" spans="2:11">
      <c r="B118" s="99" t="s">
        <v>129</v>
      </c>
      <c r="C118" s="100">
        <v>20</v>
      </c>
      <c r="D118" s="100">
        <v>11</v>
      </c>
      <c r="E118" s="100">
        <v>0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31</v>
      </c>
    </row>
    <row r="119" spans="2:11">
      <c r="B119" s="99" t="s">
        <v>63</v>
      </c>
      <c r="C119" s="100">
        <v>251</v>
      </c>
      <c r="D119" s="100">
        <v>204</v>
      </c>
      <c r="E119" s="100">
        <v>2</v>
      </c>
      <c r="F119" s="100">
        <v>0</v>
      </c>
      <c r="G119" s="100">
        <v>0</v>
      </c>
      <c r="H119" s="100">
        <v>0</v>
      </c>
      <c r="I119" s="100">
        <v>0</v>
      </c>
      <c r="J119" s="100">
        <v>1</v>
      </c>
      <c r="K119" s="100">
        <v>458</v>
      </c>
    </row>
    <row r="120" spans="2:11">
      <c r="B120" s="99" t="s">
        <v>65</v>
      </c>
      <c r="C120" s="100">
        <v>5</v>
      </c>
      <c r="D120" s="100">
        <v>4</v>
      </c>
      <c r="E120" s="100">
        <v>0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9</v>
      </c>
    </row>
    <row r="121" spans="2:11">
      <c r="B121" s="99" t="s">
        <v>102</v>
      </c>
      <c r="C121" s="100">
        <v>0</v>
      </c>
      <c r="D121" s="100">
        <v>1</v>
      </c>
      <c r="E121" s="100">
        <v>0</v>
      </c>
      <c r="F121" s="100">
        <v>0</v>
      </c>
      <c r="G121" s="100">
        <v>0</v>
      </c>
      <c r="H121" s="100">
        <v>0</v>
      </c>
      <c r="I121" s="100">
        <v>0</v>
      </c>
      <c r="J121" s="100">
        <v>0</v>
      </c>
      <c r="K121" s="100">
        <v>1</v>
      </c>
    </row>
    <row r="122" spans="2:11">
      <c r="B122" s="99" t="s">
        <v>73</v>
      </c>
      <c r="C122" s="100">
        <v>18</v>
      </c>
      <c r="D122" s="100">
        <v>8</v>
      </c>
      <c r="E122" s="100">
        <v>75</v>
      </c>
      <c r="F122" s="100">
        <v>11</v>
      </c>
      <c r="G122" s="100">
        <v>2</v>
      </c>
      <c r="H122" s="100">
        <v>0</v>
      </c>
      <c r="I122" s="100">
        <v>0</v>
      </c>
      <c r="J122" s="100">
        <v>0</v>
      </c>
      <c r="K122" s="100">
        <v>114</v>
      </c>
    </row>
    <row r="123" spans="2:11">
      <c r="B123" s="99" t="s">
        <v>74</v>
      </c>
      <c r="C123" s="100">
        <v>574</v>
      </c>
      <c r="D123" s="100">
        <v>542</v>
      </c>
      <c r="E123" s="100">
        <v>1</v>
      </c>
      <c r="F123" s="100">
        <v>0</v>
      </c>
      <c r="G123" s="100">
        <v>0</v>
      </c>
      <c r="H123" s="100">
        <v>0</v>
      </c>
      <c r="I123" s="100">
        <v>3</v>
      </c>
      <c r="J123" s="100">
        <v>0</v>
      </c>
      <c r="K123" s="100">
        <v>1120</v>
      </c>
    </row>
    <row r="124" spans="2:11">
      <c r="B124" s="101" t="s">
        <v>5</v>
      </c>
      <c r="C124" s="102">
        <v>45015</v>
      </c>
      <c r="D124" s="102">
        <v>41152</v>
      </c>
      <c r="E124" s="102">
        <v>1244</v>
      </c>
      <c r="F124" s="102">
        <v>460</v>
      </c>
      <c r="G124" s="102">
        <v>67</v>
      </c>
      <c r="H124" s="102">
        <v>108</v>
      </c>
      <c r="I124" s="102">
        <v>768</v>
      </c>
      <c r="J124" s="102">
        <v>12</v>
      </c>
      <c r="K124" s="102">
        <v>88826</v>
      </c>
    </row>
    <row r="125" spans="2:11">
      <c r="B125" s="36"/>
      <c r="C125" s="36"/>
      <c r="D125" s="36"/>
      <c r="E125" s="36"/>
      <c r="F125" s="36"/>
      <c r="G125" s="36"/>
      <c r="H125" s="36"/>
      <c r="I125" s="36"/>
      <c r="J125" s="36"/>
      <c r="K125" s="36"/>
    </row>
    <row r="126" spans="2:11">
      <c r="B126" s="40" t="s">
        <v>125</v>
      </c>
      <c r="C126" s="36"/>
      <c r="D126" s="36"/>
      <c r="E126" s="36"/>
      <c r="F126" s="36"/>
      <c r="G126" s="36"/>
      <c r="H126" s="36"/>
      <c r="I126" s="36"/>
      <c r="J126" s="36"/>
      <c r="K126" s="36"/>
    </row>
    <row r="127" spans="2:11">
      <c r="B127" s="40" t="s">
        <v>124</v>
      </c>
      <c r="C127" s="36"/>
      <c r="D127" s="36"/>
      <c r="E127" s="36"/>
      <c r="F127" s="36"/>
      <c r="G127" s="36"/>
      <c r="H127" s="36"/>
      <c r="I127" s="36"/>
      <c r="J127" s="36"/>
      <c r="K127" s="36"/>
    </row>
  </sheetData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48</vt:i4>
      </vt:variant>
    </vt:vector>
  </HeadingPairs>
  <TitlesOfParts>
    <vt:vector size="98" baseType="lpstr">
      <vt:lpstr>Créditos</vt:lpstr>
      <vt:lpstr>Principales datos</vt:lpstr>
      <vt:lpstr>Índice de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Tabla 36</vt:lpstr>
      <vt:lpstr>Tabla 37</vt:lpstr>
      <vt:lpstr>Tabla 38</vt:lpstr>
      <vt:lpstr>Tabla 39</vt:lpstr>
      <vt:lpstr>Tabla 40</vt:lpstr>
      <vt:lpstr>Tabla 41</vt:lpstr>
      <vt:lpstr>Tabla 42</vt:lpstr>
      <vt:lpstr>Tabla 43</vt:lpstr>
      <vt:lpstr>Tabla 44</vt:lpstr>
      <vt:lpstr>Tabla 45</vt:lpstr>
      <vt:lpstr>Tabla 46</vt:lpstr>
      <vt:lpstr>Tabla 47</vt:lpstr>
      <vt:lpstr>'Tabla 3'!Data_A1</vt:lpstr>
      <vt:lpstr>Data_A1</vt:lpstr>
      <vt:lpstr>'Tabla 1'!Títulos_a_imprimir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26'!Títulos_a_imprimir</vt:lpstr>
      <vt:lpstr>'Tabla 27'!Títulos_a_imprimir</vt:lpstr>
      <vt:lpstr>'Tabla 28'!Títulos_a_imprimir</vt:lpstr>
      <vt:lpstr>'Tabla 29'!Títulos_a_imprimir</vt:lpstr>
      <vt:lpstr>'Tabla 3'!Títulos_a_imprimir</vt:lpstr>
      <vt:lpstr>'Tabla 30'!Títulos_a_imprimir</vt:lpstr>
      <vt:lpstr>'Tabla 31'!Títulos_a_imprimir</vt:lpstr>
      <vt:lpstr>'Tabla 32'!Títulos_a_imprimir</vt:lpstr>
      <vt:lpstr>'Tabla 33'!Títulos_a_imprimir</vt:lpstr>
      <vt:lpstr>'Tabla 34'!Títulos_a_imprimir</vt:lpstr>
      <vt:lpstr>'Tabla 35'!Títulos_a_imprimir</vt:lpstr>
      <vt:lpstr>'Tabla 36'!Títulos_a_imprimir</vt:lpstr>
      <vt:lpstr>'Tabla 37'!Títulos_a_imprimir</vt:lpstr>
      <vt:lpstr>'Tabla 38'!Títulos_a_imprimir</vt:lpstr>
      <vt:lpstr>'Tabla 39'!Títulos_a_imprimir</vt:lpstr>
      <vt:lpstr>'Tabla 4'!Títulos_a_imprimir</vt:lpstr>
      <vt:lpstr>'Tabla 40'!Títulos_a_imprimir</vt:lpstr>
      <vt:lpstr>'Tabla 41'!Títulos_a_imprimir</vt:lpstr>
      <vt:lpstr>'Tabla 42'!Títulos_a_imprimir</vt:lpstr>
      <vt:lpstr>'Tabla 43'!Títulos_a_imprimir</vt:lpstr>
      <vt:lpstr>'Tabla 44'!Títulos_a_imprimir</vt:lpstr>
      <vt:lpstr>'Tabla 45'!Títulos_a_imprimir</vt:lpstr>
      <vt:lpstr>'Tabla 46'!Títulos_a_imprimir</vt:lpstr>
      <vt:lpstr>'Tabla 47'!Títulos_a_imprimir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Company>Ministerio del Interior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Asilo en cifras 2020</dc:title>
  <dc:subject>NIPO (en línea/xls/xlsx): 126-19-082-9</dc:subject>
  <dc:creator>España. Dirección General de Política Interior</dc:creator>
  <cp:lastPrinted>2017-05-22T07:18:40Z</cp:lastPrinted>
  <dcterms:created xsi:type="dcterms:W3CDTF">2010-01-09T11:31:35Z</dcterms:created>
  <dcterms:modified xsi:type="dcterms:W3CDTF">2021-11-24T11:57:04Z</dcterms:modified>
</cp:coreProperties>
</file>